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cción Social" sheetId="1" r:id="rId3"/>
    <sheet state="visible" name="Plan La Plata" sheetId="2" r:id="rId4"/>
    <sheet state="visible" name="Plan Más Vida" sheetId="3" r:id="rId5"/>
    <sheet state="visible" name="Plan Materno Infantil" sheetId="4" r:id="rId6"/>
    <sheet state="visible" name="CIC" sheetId="5" r:id="rId7"/>
    <sheet state="visible" name="UDI - Casa Niños" sheetId="6" r:id="rId8"/>
    <sheet state="visible" name="Servicio Local" sheetId="7" r:id="rId9"/>
    <sheet state="visible" name="Violencia Familiar" sheetId="8" r:id="rId10"/>
  </sheets>
  <definedNames/>
  <calcPr/>
</workbook>
</file>

<file path=xl/sharedStrings.xml><?xml version="1.0" encoding="utf-8"?>
<sst xmlns="http://schemas.openxmlformats.org/spreadsheetml/2006/main" count="329" uniqueCount="105">
  <si>
    <t>Plan Más vida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</si>
  <si>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</si>
  <si>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</si>
  <si>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</si>
  <si>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</si>
  <si>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</si>
  <si>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</si>
  <si>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</si>
  <si>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</si>
  <si>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</si>
  <si>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</si>
  <si>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</si>
  <si>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</si>
  <si>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Altas Nuevas</t>
  </si>
  <si>
    <t>Programa de Atención Temprana (Plan Materno Infantil)</t>
  </si>
  <si>
    <t>Barrio</t>
  </si>
  <si>
    <t>Niños/as</t>
  </si>
  <si>
    <t>Embarazadas</t>
  </si>
  <si>
    <t>Lactancia Materna</t>
  </si>
  <si>
    <t>Barrio El Progreso</t>
  </si>
  <si>
    <t>Barrio La Josefina</t>
  </si>
  <si>
    <t>Barrio Roca</t>
  </si>
  <si>
    <t>Barrio El Amanecer</t>
  </si>
  <si>
    <t>Barrio Unido</t>
  </si>
  <si>
    <t>Barrio Doña Pierina</t>
  </si>
  <si>
    <t>Total</t>
  </si>
  <si>
    <t>CIC</t>
  </si>
  <si>
    <t>Asistentes</t>
  </si>
  <si>
    <t>Crearte</t>
  </si>
  <si>
    <t>Jugarte</t>
  </si>
  <si>
    <t>Acción Social</t>
  </si>
  <si>
    <t>Monto Mensual de Ayudas Económicas</t>
  </si>
  <si>
    <t>Ayuda económicas otorgadas en el mes</t>
  </si>
  <si>
    <t>Salud (viajes, estadía, estudios, etc.)</t>
  </si>
  <si>
    <t>Materiales</t>
  </si>
  <si>
    <t>Pago de luz</t>
  </si>
  <si>
    <t>Alquiler</t>
  </si>
  <si>
    <t>Garrafas</t>
  </si>
  <si>
    <t>Otros</t>
  </si>
  <si>
    <t>Agua</t>
  </si>
  <si>
    <t>Gas</t>
  </si>
  <si>
    <t>Pasajes</t>
  </si>
  <si>
    <t>Conexión de agua</t>
  </si>
  <si>
    <t>Sepelios</t>
  </si>
  <si>
    <t>Pozos</t>
  </si>
  <si>
    <t>Leña</t>
  </si>
  <si>
    <t>Plan La Plata</t>
  </si>
  <si>
    <t>Beneficiarios</t>
  </si>
  <si>
    <t>Retirados</t>
  </si>
  <si>
    <t>Unidades de Desarrollo Infantil</t>
  </si>
  <si>
    <t>UDI</t>
  </si>
  <si>
    <t>Becas</t>
  </si>
  <si>
    <t>Cajita de Cristal (45 días a 5 años)</t>
  </si>
  <si>
    <t>Nidito de Amor (45 días a 10 años)</t>
  </si>
  <si>
    <t>Hogar de los Niños/as de Coronel Pringles</t>
  </si>
  <si>
    <t>Niños - de 3 a 15 años</t>
  </si>
  <si>
    <t>Niñas - de 8 meses a 18 años</t>
  </si>
  <si>
    <t>Servicio de Violencia Familiar</t>
  </si>
  <si>
    <t>Tareas</t>
  </si>
  <si>
    <t>Entrevistas efectivizadas a hombres</t>
  </si>
  <si>
    <t>Hombres citados</t>
  </si>
  <si>
    <t>Hombres con tratamientos psicológico</t>
  </si>
  <si>
    <t>Entrevistas efectivizadas a mujeres</t>
  </si>
  <si>
    <t>Mujeres citadas</t>
  </si>
  <si>
    <t>Mujeres en tratamiento psicológico</t>
  </si>
  <si>
    <t>Mujeres con Medidas cautelar</t>
  </si>
  <si>
    <t>TOTAL</t>
  </si>
  <si>
    <t>Consultas al Servicio Local</t>
  </si>
  <si>
    <t>Causales</t>
  </si>
  <si>
    <t>Abuso</t>
  </si>
  <si>
    <t>Conflictiva vincular</t>
  </si>
  <si>
    <t>Violencia familiar</t>
  </si>
  <si>
    <t>Derecho a la identidad</t>
  </si>
  <si>
    <t>Revinculación familiar</t>
  </si>
  <si>
    <t>Ausencia de adulto responasble</t>
  </si>
  <si>
    <t>Impedimento de contacto</t>
  </si>
  <si>
    <t>Problemas de conducta</t>
  </si>
  <si>
    <t>Problemática de salud de progenitor</t>
  </si>
  <si>
    <t>Consulta jurídica</t>
  </si>
  <si>
    <t xml:space="preserve">Deserción escolar </t>
  </si>
  <si>
    <t>Negligencia</t>
  </si>
  <si>
    <t>Salud mental</t>
  </si>
  <si>
    <t>Salud</t>
  </si>
  <si>
    <t>Bullying</t>
  </si>
  <si>
    <t>Recepción Oficio Judicial</t>
  </si>
  <si>
    <t>Guarda de Hecho</t>
  </si>
  <si>
    <t>Progenitores privados de la libertad</t>
  </si>
  <si>
    <t>Consumo de sustancias</t>
  </si>
  <si>
    <t>Seguimiento</t>
  </si>
  <si>
    <t>Derivador</t>
  </si>
  <si>
    <t>Municipio</t>
  </si>
  <si>
    <t>Municipio Indio Rico</t>
  </si>
  <si>
    <t>Juzgado de Paz</t>
  </si>
  <si>
    <t>Seguridad</t>
  </si>
  <si>
    <t>Presentación Espontánea</t>
  </si>
  <si>
    <t>Otros SLPPDN</t>
  </si>
  <si>
    <t>Educación</t>
  </si>
  <si>
    <t>Fiscalía</t>
  </si>
  <si>
    <t>Poder Judicial</t>
  </si>
  <si>
    <t>Juzgado de Responsabilidad  Penal</t>
  </si>
  <si>
    <t>Medidas de Abrigo</t>
  </si>
  <si>
    <t>Institucional</t>
  </si>
  <si>
    <t>Familiar</t>
  </si>
  <si>
    <t>Otra</t>
  </si>
  <si>
    <t>Denuncias policiales recibidas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</si>
</sst>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;[Red]\-&quot;$&quot;#,##0"/>
    <numFmt numFmtId="165" formatCode="&quot;$&quot;#,##0"/>
  </numFmts>
  <fonts count="8">
    <font>
      <sz val="11.0"/>
      <color rgb="FF000000"/>
      <name val="Calibri"/>
    </font>
    <font>
      <b/>
      <sz val="14.0"/>
      <color rgb="FF000000"/>
      <name val="Calibri"/>
    </font>
    <font/>
    <font>
      <b/>
      <sz val="11.0"/>
      <color rgb="FF000000"/>
      <name val="Calibri"/>
    </font>
    <font>
      <b/>
      <sz val="18.0"/>
      <color rgb="FF000000"/>
      <name val="Calibri"/>
    </font>
    <font>
      <b/>
      <sz val="16.0"/>
      <color rgb="FF000000"/>
      <name val="Calibri"/>
    </font>
    <font>
      <b/>
      <sz val="12.0"/>
      <color rgb="FF000000"/>
      <name val="Calibri"/>
    </font>
    <font>
      <u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95B3D7"/>
        <bgColor rgb="FF95B3D7"/>
      </patternFill>
    </fill>
  </fills>
  <borders count="15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0" numFmtId="0" xfId="0" applyAlignment="1" applyBorder="1" applyFill="1" applyFont="1">
      <alignment horizontal="center"/>
    </xf>
    <xf borderId="4" fillId="0" fontId="0" numFmtId="0" xfId="0" applyBorder="1" applyFont="1"/>
    <xf borderId="4" fillId="4" fontId="0" numFmtId="0" xfId="0" applyBorder="1" applyFill="1" applyFont="1"/>
    <xf borderId="4" fillId="4" fontId="0" numFmtId="0" xfId="0" applyAlignment="1" applyBorder="1" applyFont="1">
      <alignment readingOrder="0"/>
    </xf>
    <xf borderId="4" fillId="4" fontId="0" numFmtId="0" xfId="0" applyAlignment="1" applyBorder="1" applyFont="1">
      <alignment vertical="center"/>
    </xf>
    <xf borderId="5" fillId="2" fontId="1" numFmtId="0" xfId="0" applyAlignment="1" applyBorder="1" applyFont="1">
      <alignment horizontal="center" vertical="center"/>
    </xf>
    <xf borderId="6" fillId="3" fontId="0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3" fontId="0" numFmtId="0" xfId="0" applyAlignment="1" applyBorder="1" applyFont="1">
      <alignment horizontal="center" vertical="center"/>
    </xf>
    <xf borderId="10" fillId="3" fontId="0" numFmtId="0" xfId="0" applyAlignment="1" applyBorder="1" applyFont="1">
      <alignment horizontal="center" shrinkToFit="0" vertical="center" wrapText="1"/>
    </xf>
    <xf borderId="6" fillId="0" fontId="0" numFmtId="0" xfId="0" applyBorder="1" applyFont="1"/>
    <xf borderId="4" fillId="0" fontId="0" numFmtId="0" xfId="0" applyAlignment="1" applyBorder="1" applyFont="1">
      <alignment shrinkToFit="0" vertical="center" wrapText="1"/>
    </xf>
    <xf borderId="4" fillId="0" fontId="0" numFmtId="0" xfId="0" applyAlignment="1" applyBorder="1" applyFont="1">
      <alignment horizontal="right" readingOrder="0"/>
    </xf>
    <xf borderId="6" fillId="0" fontId="0" numFmtId="0" xfId="0" applyAlignment="1" applyBorder="1" applyFont="1">
      <alignment shrinkToFit="0" vertical="center" wrapText="1"/>
    </xf>
    <xf borderId="4" fillId="0" fontId="3" numFmtId="0" xfId="0" applyBorder="1" applyFont="1"/>
    <xf borderId="9" fillId="0" fontId="0" numFmtId="0" xfId="0" applyBorder="1" applyFont="1"/>
    <xf borderId="11" fillId="0" fontId="0" numFmtId="0" xfId="0" applyBorder="1" applyFont="1"/>
    <xf borderId="6" fillId="2" fontId="1" numFmtId="0" xfId="0" applyAlignment="1" applyBorder="1" applyFont="1">
      <alignment horizontal="center" vertical="center"/>
    </xf>
    <xf borderId="4" fillId="3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right" readingOrder="0" shrinkToFit="0" vertical="bottom" wrapText="0"/>
    </xf>
    <xf borderId="4" fillId="0" fontId="0" numFmtId="0" xfId="0" applyAlignment="1" applyBorder="1" applyFont="1">
      <alignment vertical="center"/>
    </xf>
    <xf borderId="6" fillId="2" fontId="4" numFmtId="0" xfId="0" applyAlignment="1" applyBorder="1" applyFont="1">
      <alignment horizontal="center" vertical="center"/>
    </xf>
    <xf borderId="4" fillId="5" fontId="0" numFmtId="0" xfId="0" applyBorder="1" applyFill="1" applyFont="1"/>
    <xf borderId="4" fillId="5" fontId="3" numFmtId="0" xfId="0" applyAlignment="1" applyBorder="1" applyFont="1">
      <alignment horizontal="center" vertical="center"/>
    </xf>
    <xf borderId="4" fillId="0" fontId="0" numFmtId="164" xfId="0" applyBorder="1" applyFont="1" applyNumberFormat="1"/>
    <xf borderId="4" fillId="0" fontId="0" numFmtId="165" xfId="0" applyAlignment="1" applyBorder="1" applyFont="1" applyNumberFormat="1">
      <alignment horizontal="right" readingOrder="0" shrinkToFit="0" vertical="bottom" wrapText="0"/>
    </xf>
    <xf borderId="4" fillId="0" fontId="0" numFmtId="165" xfId="0" applyAlignment="1" applyBorder="1" applyFont="1" applyNumberFormat="1">
      <alignment vertical="center"/>
    </xf>
    <xf borderId="0" fillId="0" fontId="0" numFmtId="164" xfId="0" applyFont="1" applyNumberFormat="1"/>
    <xf borderId="4" fillId="0" fontId="0" numFmtId="164" xfId="0" applyAlignment="1" applyBorder="1" applyFont="1" applyNumberFormat="1">
      <alignment vertical="center"/>
    </xf>
    <xf borderId="6" fillId="0" fontId="0" numFmtId="0" xfId="0" applyAlignment="1" applyBorder="1" applyFont="1">
      <alignment vertical="center"/>
    </xf>
    <xf borderId="4" fillId="0" fontId="0" numFmtId="0" xfId="0" applyAlignment="1" applyBorder="1" applyFont="1">
      <alignment horizontal="right" readingOrder="0" shrinkToFit="0" wrapText="0"/>
    </xf>
    <xf borderId="1" fillId="2" fontId="4" numFmtId="0" xfId="0" applyAlignment="1" applyBorder="1" applyFont="1">
      <alignment horizontal="center" vertical="center"/>
    </xf>
    <xf borderId="5" fillId="3" fontId="1" numFmtId="0" xfId="0" applyAlignment="1" applyBorder="1" applyFont="1">
      <alignment horizontal="center" vertical="center"/>
    </xf>
    <xf borderId="6" fillId="3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right" vertical="center"/>
    </xf>
    <xf borderId="0" fillId="0" fontId="0" numFmtId="0" xfId="0" applyAlignment="1" applyFont="1">
      <alignment vertical="center"/>
    </xf>
    <xf borderId="1" fillId="2" fontId="5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6" fillId="2" fontId="6" numFmtId="0" xfId="0" applyAlignment="1" applyBorder="1" applyFont="1">
      <alignment horizontal="center" vertical="center"/>
    </xf>
    <xf borderId="4" fillId="3" fontId="0" numFmtId="0" xfId="0" applyBorder="1" applyFont="1"/>
    <xf borderId="4" fillId="3" fontId="3" numFmtId="0" xfId="0" applyAlignment="1" applyBorder="1" applyFont="1">
      <alignment horizontal="center" vertical="center"/>
    </xf>
    <xf borderId="0" fillId="0" fontId="0" numFmtId="0" xfId="0" applyFont="1"/>
    <xf borderId="12" fillId="2" fontId="4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4" fillId="6" fontId="6" numFmtId="0" xfId="0" applyAlignment="1" applyBorder="1" applyFill="1" applyFont="1">
      <alignment horizontal="center" vertical="center"/>
    </xf>
    <xf borderId="4" fillId="3" fontId="6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0" fillId="0" fontId="7" numFmtId="0" xfId="0" applyAlignment="1" applyFont="1">
      <alignment vertical="center"/>
    </xf>
    <xf borderId="4" fillId="0" fontId="3" numFmtId="0" xfId="0" applyAlignment="1" applyBorder="1" applyFont="1">
      <alignment horizontal="center"/>
    </xf>
    <xf borderId="4" fillId="0" fontId="0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Calibri"/>
              </a:defRPr>
            </a:pPr>
            <a:r>
              <a:t>Ayudas Sociales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'Acción Social'!$A$4</c:f>
            </c:strRef>
          </c:tx>
          <c:spPr>
            <a:ln cmpd="sng" w="19050">
              <a:solidFill>
                <a:srgbClr val="4F81BD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4F81BD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Social'!$B$4:$M$4</c:f>
            </c:numRef>
          </c:val>
          <c:smooth val="0"/>
        </c:ser>
        <c:ser>
          <c:idx val="1"/>
          <c:order val="1"/>
          <c:tx>
            <c:strRef>
              <c:f>'Acción Social'!$A$5</c:f>
            </c:strRef>
          </c:tx>
          <c:spPr>
            <a:ln cmpd="sng" w="19050">
              <a:solidFill>
                <a:srgbClr val="8064A2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8064A2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Social'!$B$5:$M$5</c:f>
            </c:numRef>
          </c:val>
          <c:smooth val="0"/>
        </c:ser>
        <c:ser>
          <c:idx val="2"/>
          <c:order val="2"/>
          <c:tx>
            <c:strRef>
              <c:f>'Acción Social'!$A$6</c:f>
            </c:strRef>
          </c:tx>
          <c:spPr>
            <a:ln cmpd="sng" w="19050">
              <a:solidFill>
                <a:srgbClr val="4BACC6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4BACC6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Social'!$B$6:$M$6</c:f>
            </c:numRef>
          </c:val>
          <c:smooth val="0"/>
        </c:ser>
        <c:ser>
          <c:idx val="3"/>
          <c:order val="3"/>
          <c:tx>
            <c:strRef>
              <c:f>'Acción Social'!$A$7</c:f>
            </c:strRef>
          </c:tx>
          <c:spPr>
            <a:ln cmpd="sng" w="19050">
              <a:solidFill>
                <a:srgbClr val="F79646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79646"/>
              </a:solidFill>
              <a:ln cmpd="sng">
                <a:solidFill>
                  <a:srgbClr val="F79646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F79646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Social'!$B$7:$M$7</c:f>
            </c:numRef>
          </c:val>
          <c:smooth val="0"/>
        </c:ser>
        <c:ser>
          <c:idx val="4"/>
          <c:order val="4"/>
          <c:tx>
            <c:strRef>
              <c:f>'Acción Social'!$A$8</c:f>
            </c:strRef>
          </c:tx>
          <c:spPr>
            <a:ln cmpd="sng" w="19050">
              <a:solidFill>
                <a:srgbClr val="73302E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73302E"/>
              </a:solidFill>
              <a:ln cmpd="sng">
                <a:solidFill>
                  <a:srgbClr val="73302E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73302E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Social'!$B$8:$M$8</c:f>
            </c:numRef>
          </c:val>
          <c:smooth val="0"/>
        </c:ser>
        <c:ser>
          <c:idx val="5"/>
          <c:order val="5"/>
          <c:tx>
            <c:strRef>
              <c:f>'Acción Social'!$A$9</c:f>
            </c:strRef>
          </c:tx>
          <c:spPr>
            <a:ln cmpd="sng" w="19050">
              <a:solidFill>
                <a:srgbClr val="5D7035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5D7035"/>
              </a:solidFill>
              <a:ln cmpd="sng">
                <a:solidFill>
                  <a:srgbClr val="5D7035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5D7035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Social'!$B$9:$M$9</c:f>
            </c:numRef>
          </c:val>
          <c:smooth val="0"/>
        </c:ser>
        <c:ser>
          <c:idx val="6"/>
          <c:order val="6"/>
          <c:tx>
            <c:strRef>
              <c:f>'Acción Social'!$A$10</c:f>
            </c:strRef>
          </c:tx>
          <c:spPr>
            <a:ln cmpd="sng" w="19050">
              <a:solidFill>
                <a:srgbClr val="4D3C61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4D3C61"/>
              </a:solidFill>
              <a:ln cmpd="sng">
                <a:solidFill>
                  <a:srgbClr val="4D3C61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4D3C6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Social'!$B$10:$M$10</c:f>
            </c:numRef>
          </c:val>
          <c:smooth val="0"/>
        </c:ser>
        <c:ser>
          <c:idx val="7"/>
          <c:order val="7"/>
          <c:tx>
            <c:strRef>
              <c:f>'Acción Social'!$A$11</c:f>
            </c:strRef>
          </c:tx>
          <c:spPr>
            <a:ln cmpd="sng" w="19050">
              <a:solidFill>
                <a:srgbClr val="2D6777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2D6777"/>
              </a:solidFill>
              <a:ln cmpd="sng">
                <a:solidFill>
                  <a:srgbClr val="2D6777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2D6777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Social'!$B$11:$M$11</c:f>
            </c:numRef>
          </c:val>
          <c:smooth val="0"/>
        </c:ser>
        <c:ser>
          <c:idx val="8"/>
          <c:order val="8"/>
          <c:tx>
            <c:strRef>
              <c:f>'Acción Social'!$A$12</c:f>
            </c:strRef>
          </c:tx>
          <c:spPr>
            <a:ln cmpd="sng" w="19050">
              <a:solidFill>
                <a:srgbClr val="945A2A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45A2A"/>
              </a:solidFill>
              <a:ln cmpd="sng">
                <a:solidFill>
                  <a:srgbClr val="945A2A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945A2A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Social'!$B$12:$M$12</c:f>
            </c:numRef>
          </c:val>
          <c:smooth val="0"/>
        </c:ser>
        <c:ser>
          <c:idx val="9"/>
          <c:order val="9"/>
          <c:tx>
            <c:strRef>
              <c:f>'Acción Social'!$A$13</c:f>
            </c:strRef>
          </c:tx>
          <c:spPr>
            <a:ln cmpd="sng" w="19050">
              <a:solidFill>
                <a:srgbClr val="C0504D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C0504D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Social'!$B$13:$M$13</c:f>
            </c:numRef>
          </c:val>
          <c:smooth val="0"/>
        </c:ser>
        <c:ser>
          <c:idx val="10"/>
          <c:order val="10"/>
          <c:tx>
            <c:strRef>
              <c:f>'Acción Social'!$A$14</c:f>
            </c:strRef>
          </c:tx>
          <c:spPr>
            <a:ln cmpd="sng" w="19050">
              <a:solidFill>
                <a:srgbClr val="729ACA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729ACA"/>
              </a:solidFill>
              <a:ln cmpd="sng">
                <a:solidFill>
                  <a:srgbClr val="729ACA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729ACA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Social'!$B$14:$M$14</c:f>
            </c:numRef>
          </c:val>
          <c:smooth val="0"/>
        </c:ser>
        <c:ser>
          <c:idx val="11"/>
          <c:order val="11"/>
          <c:tx>
            <c:strRef>
              <c:f>'Acción Social'!$A$15</c:f>
            </c:strRef>
          </c:tx>
          <c:spPr>
            <a:ln cmpd="sng" w="19050">
              <a:solidFill>
                <a:srgbClr val="9BBB59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9BBB59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Social'!$B$15:$M$15</c:f>
            </c:numRef>
          </c:val>
          <c:smooth val="0"/>
        </c:ser>
        <c:ser>
          <c:idx val="12"/>
          <c:order val="12"/>
          <c:tx>
            <c:strRef>
              <c:f>'Acción Social'!$A$16</c:f>
            </c:strRef>
          </c:tx>
          <c:spPr>
            <a:ln cmpd="sng" w="19050">
              <a:solidFill>
                <a:srgbClr val="2F4D71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2F4D71"/>
              </a:solidFill>
              <a:ln cmpd="sng">
                <a:solidFill>
                  <a:srgbClr val="2F4D71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 sz="900">
                    <a:solidFill>
                      <a:srgbClr val="2F4D7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Social'!$B$16:$M$16</c:f>
            </c:numRef>
          </c:val>
          <c:smooth val="0"/>
        </c:ser>
        <c:ser>
          <c:idx val="13"/>
          <c:order val="13"/>
          <c:tx>
            <c:strRef>
              <c:f>'Acción Social'!$A$17</c:f>
            </c:strRef>
          </c:tx>
          <c:spPr>
            <a:ln cmpd="sng" w="19050">
              <a:solidFill>
                <a:srgbClr val="6633CC"/>
              </a:solidFill>
            </a:ln>
          </c:spPr>
          <c:marker>
            <c:symbol val="circle"/>
            <c:size val="5"/>
            <c:spPr>
              <a:solidFill>
                <a:srgbClr val="6633CC"/>
              </a:solidFill>
              <a:ln cmpd="sng">
                <a:solidFill>
                  <a:srgbClr val="6633CC"/>
                </a:solidFill>
              </a:ln>
            </c:spPr>
          </c:marker>
          <c:cat>
            <c:strRef>
              <c:f>'Acción Social'!$B$2:$M$2</c:f>
            </c:strRef>
          </c:cat>
          <c:val>
            <c:numRef>
              <c:f>'Acción Social'!$B$17:$M$17</c:f>
            </c:numRef>
          </c:val>
          <c:smooth val="0"/>
        </c:ser>
        <c:axId val="1758698633"/>
        <c:axId val="1566637796"/>
      </c:lineChart>
      <c:catAx>
        <c:axId val="1758698633"/>
        <c:scaling>
          <c:orientation val="minMax"/>
        </c:scaling>
        <c:delete val="0"/>
        <c:axPos val="b"/>
        <c:txPr>
          <a:bodyPr/>
          <a:lstStyle/>
          <a:p>
            <a:pPr lvl="0">
              <a:defRPr b="1" i="0" sz="1000">
                <a:solidFill>
                  <a:srgbClr val="595959"/>
                </a:solidFill>
                <a:latin typeface="Calibri"/>
              </a:defRPr>
            </a:pPr>
          </a:p>
        </c:txPr>
        <c:crossAx val="1566637796"/>
      </c:catAx>
      <c:valAx>
        <c:axId val="156663779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58698633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Monto Mensual de Ayudas Económicas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'Acción Social'!$A$3</c:f>
            </c:strRef>
          </c:tx>
          <c:spPr>
            <a:solidFill>
              <a:srgbClr val="4F81BD"/>
            </a:solidFill>
          </c:spPr>
          <c:dLbls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'Acción Social'!$B$2:$M$2</c:f>
            </c:strRef>
          </c:cat>
          <c:val>
            <c:numRef>
              <c:f>'Acción Social'!$B$3:$M$3</c:f>
            </c:numRef>
          </c:val>
        </c:ser>
        <c:axId val="503151848"/>
        <c:axId val="952560737"/>
      </c:barChart>
      <c:catAx>
        <c:axId val="503151848"/>
        <c:scaling>
          <c:orientation val="minMax"/>
        </c:scaling>
        <c:delete val="0"/>
        <c:axPos val="b"/>
        <c:txPr>
          <a:bodyPr/>
          <a:lstStyle/>
          <a:p>
            <a:pPr lvl="0">
              <a:defRPr b="1" i="0"/>
            </a:pPr>
          </a:p>
        </c:txPr>
        <c:crossAx val="952560737"/>
      </c:catAx>
      <c:valAx>
        <c:axId val="9525607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503151848"/>
      </c:valAx>
      <c:spPr>
        <a:solidFill>
          <a:srgbClr val="FFFFFF"/>
        </a:solidFill>
      </c:spPr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Plan La Plata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'Plan La Plata'!$A$4</c:f>
            </c:strRef>
          </c:tx>
          <c:spPr>
            <a:solidFill>
              <a:srgbClr val="4F81BD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4F81BD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'Plan La Plata'!$B$3:$Y$3</c:f>
            </c:strRef>
          </c:cat>
          <c:val>
            <c:numRef>
              <c:f>'Plan La Plata'!$B$4:$Y$4</c:f>
            </c:numRef>
          </c:val>
        </c:ser>
        <c:ser>
          <c:idx val="1"/>
          <c:order val="1"/>
          <c:tx>
            <c:strRef>
              <c:f>'Plan La Plata'!$A$5</c:f>
            </c:strRef>
          </c:tx>
          <c:spPr>
            <a:solidFill>
              <a:srgbClr val="C0504D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C0504D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'Plan La Plata'!$B$3:$Y$3</c:f>
            </c:strRef>
          </c:cat>
          <c:val>
            <c:numRef>
              <c:f>'Plan La Plata'!$B$5:$Y$5</c:f>
            </c:numRef>
          </c:val>
        </c:ser>
        <c:ser>
          <c:idx val="2"/>
          <c:order val="2"/>
          <c:tx>
            <c:strRef>
              <c:f>'Plan La Plata'!$A$6</c:f>
            </c:strRef>
          </c:tx>
          <c:spPr>
            <a:solidFill>
              <a:srgbClr val="9BBB59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9BBB59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'Plan La Plata'!$B$3:$Y$3</c:f>
            </c:strRef>
          </c:cat>
          <c:val>
            <c:numRef>
              <c:f>'Plan La Plata'!$B$6:$Y$6</c:f>
            </c:numRef>
          </c:val>
        </c:ser>
        <c:ser>
          <c:idx val="3"/>
          <c:order val="3"/>
          <c:tx>
            <c:strRef>
              <c:f>'Plan La Plata'!$A$7</c:f>
            </c:strRef>
          </c:tx>
          <c:spPr>
            <a:solidFill>
              <a:srgbClr val="8064A2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604B7A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'Plan La Plata'!$B$3:$Y$3</c:f>
            </c:strRef>
          </c:cat>
          <c:val>
            <c:numRef>
              <c:f>'Plan La Plata'!$B$7:$Y$7</c:f>
            </c:numRef>
          </c:val>
        </c:ser>
        <c:ser>
          <c:idx val="4"/>
          <c:order val="4"/>
          <c:tx>
            <c:strRef>
              <c:f>'Plan La Plata'!$A$8</c:f>
            </c:strRef>
          </c:tx>
          <c:spPr>
            <a:solidFill>
              <a:srgbClr val="4BACC6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7992B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'Plan La Plata'!$B$3:$Y$3</c:f>
            </c:strRef>
          </c:cat>
          <c:val>
            <c:numRef>
              <c:f>'Plan La Plata'!$B$8:$Y$8</c:f>
            </c:numRef>
          </c:val>
        </c:ser>
        <c:ser>
          <c:idx val="5"/>
          <c:order val="5"/>
          <c:tx>
            <c:strRef>
              <c:f>'Plan La Plata'!$A$9</c:f>
            </c:strRef>
          </c:tx>
          <c:spPr>
            <a:solidFill>
              <a:srgbClr val="F79646"/>
            </a:solidFill>
          </c:spPr>
          <c:cat>
            <c:strRef>
              <c:f>'Plan La Plata'!$B$3:$Y$3</c:f>
            </c:strRef>
          </c:cat>
          <c:val>
            <c:numRef>
              <c:f>'Plan La Plata'!$B$9:$Y$9</c:f>
            </c:numRef>
          </c:val>
        </c:ser>
        <c:axId val="1664454251"/>
        <c:axId val="1068359316"/>
      </c:barChart>
      <c:catAx>
        <c:axId val="16644542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1" i="0"/>
            </a:pPr>
          </a:p>
        </c:txPr>
        <c:crossAx val="1068359316"/>
      </c:catAx>
      <c:valAx>
        <c:axId val="106835931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664454251"/>
      </c:valAx>
      <c:spPr>
        <a:solidFill>
          <a:srgbClr val="FFFFFF"/>
        </a:solidFill>
      </c:spPr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Plan Más Vida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'Plan Más Vida'!$A$3</c:f>
            </c:strRef>
          </c:tx>
          <c:spPr>
            <a:ln cmpd="sng" w="19050">
              <a:solidFill>
                <a:srgbClr val="1F497D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1F497D"/>
              </a:solidFill>
              <a:ln cmpd="sng">
                <a:solidFill>
                  <a:srgbClr val="1F497D"/>
                </a:solidFill>
              </a:ln>
            </c:spPr>
          </c:marker>
          <c:dLbls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'Plan Más Vida'!$B$2:$M$2</c:f>
            </c:strRef>
          </c:cat>
          <c:val>
            <c:numRef>
              <c:f>'Plan Más Vida'!$B$3:$M$3</c:f>
            </c:numRef>
          </c:val>
          <c:smooth val="0"/>
        </c:ser>
        <c:axId val="110680399"/>
        <c:axId val="1435386503"/>
      </c:lineChart>
      <c:catAx>
        <c:axId val="110680399"/>
        <c:scaling>
          <c:orientation val="minMax"/>
        </c:scaling>
        <c:delete val="0"/>
        <c:axPos val="b"/>
        <c:txPr>
          <a:bodyPr/>
          <a:lstStyle/>
          <a:p>
            <a:pPr lvl="0">
              <a:defRPr b="1" i="0"/>
            </a:pPr>
          </a:p>
        </c:txPr>
        <c:crossAx val="1435386503"/>
      </c:catAx>
      <c:valAx>
        <c:axId val="14353865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/>
                </a:pPr>
                <a:r>
                  <a:t>Beneficiarias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10680399"/>
      </c:valAx>
      <c:spPr>
        <a:solidFill>
          <a:srgbClr val="FFFFFF"/>
        </a:solidFill>
      </c:spPr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Asistentes a los CIC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CIC!$A$3</c:f>
            </c:strRef>
          </c:tx>
          <c:spPr>
            <a:ln cmpd="sng" w="19050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CIC!$B$2:$M$2</c:f>
            </c:strRef>
          </c:cat>
          <c:val>
            <c:numRef>
              <c:f>CIC!$B$3:$M$3</c:f>
            </c:numRef>
          </c:val>
          <c:smooth val="1"/>
        </c:ser>
        <c:ser>
          <c:idx val="1"/>
          <c:order val="1"/>
          <c:tx>
            <c:strRef>
              <c:f>CIC!$A$4</c:f>
            </c:strRef>
          </c:tx>
          <c:spPr>
            <a:ln cmpd="sng" w="19050">
              <a:solidFill>
                <a:srgbClr val="C0504D"/>
              </a:solidFill>
            </a:ln>
          </c:spPr>
          <c:marker>
            <c:symbol val="circle"/>
            <c:size val="5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cat>
            <c:strRef>
              <c:f>CIC!$B$2:$M$2</c:f>
            </c:strRef>
          </c:cat>
          <c:val>
            <c:numRef>
              <c:f>CIC!$B$4:$M$4</c:f>
            </c:numRef>
          </c:val>
          <c:smooth val="1"/>
        </c:ser>
        <c:axId val="638266321"/>
        <c:axId val="806298219"/>
      </c:lineChart>
      <c:catAx>
        <c:axId val="638266321"/>
        <c:scaling>
          <c:orientation val="minMax"/>
        </c:scaling>
        <c:delete val="0"/>
        <c:axPos val="b"/>
        <c:txPr>
          <a:bodyPr/>
          <a:lstStyle/>
          <a:p>
            <a:pPr lvl="0">
              <a:defRPr b="1" i="0"/>
            </a:pPr>
          </a:p>
        </c:txPr>
        <c:crossAx val="806298219"/>
      </c:catAx>
      <c:valAx>
        <c:axId val="806298219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638266321"/>
      </c:valAx>
      <c:spPr>
        <a:solidFill>
          <a:srgbClr val="FFFFFF"/>
        </a:solidFill>
      </c:spPr>
    </c:plotArea>
    <c:legend>
      <c:legendPos val="t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Asistentes a las UDI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'UDI - Casa Niños'!$A$4</c:f>
            </c:strRef>
          </c:tx>
          <c:spPr>
            <a:solidFill>
              <a:srgbClr val="4F81BD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4F81BD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'UDI - Casa Niños'!$B$3:$Y$3</c:f>
            </c:strRef>
          </c:cat>
          <c:val>
            <c:numRef>
              <c:f>'UDI - Casa Niños'!$B$4:$Y$4</c:f>
            </c:numRef>
          </c:val>
        </c:ser>
        <c:ser>
          <c:idx val="1"/>
          <c:order val="1"/>
          <c:tx>
            <c:strRef>
              <c:f>'UDI - Casa Niños'!$A$5</c:f>
            </c:strRef>
          </c:tx>
          <c:spPr>
            <a:solidFill>
              <a:srgbClr val="C0504D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C0504D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'UDI - Casa Niños'!$B$3:$Y$3</c:f>
            </c:strRef>
          </c:cat>
          <c:val>
            <c:numRef>
              <c:f>'UDI - Casa Niños'!$B$5:$Y$5</c:f>
            </c:numRef>
          </c:val>
        </c:ser>
        <c:axId val="665340136"/>
        <c:axId val="637068596"/>
      </c:barChart>
      <c:catAx>
        <c:axId val="665340136"/>
        <c:scaling>
          <c:orientation val="minMax"/>
        </c:scaling>
        <c:delete val="0"/>
        <c:axPos val="b"/>
        <c:txPr>
          <a:bodyPr/>
          <a:lstStyle/>
          <a:p>
            <a:pPr lvl="0">
              <a:defRPr b="1" i="0"/>
            </a:pPr>
          </a:p>
        </c:txPr>
        <c:crossAx val="637068596"/>
      </c:catAx>
      <c:valAx>
        <c:axId val="63706859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665340136"/>
      </c:valAx>
      <c:spPr>
        <a:solidFill>
          <a:srgbClr val="FFFFFF"/>
        </a:solidFill>
      </c:spPr>
    </c:plotArea>
    <c:legend>
      <c:legendPos val="t"/>
      <c:overlay val="0"/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Consultas al Servicio Social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'Servicio Local'!$B$2</c:f>
            </c:strRef>
          </c:tx>
          <c:spPr>
            <a:solidFill>
              <a:srgbClr val="436EA1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4F81BD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Local'!$B$3:$B$22</c:f>
            </c:numRef>
          </c:val>
        </c:ser>
        <c:ser>
          <c:idx val="1"/>
          <c:order val="1"/>
          <c:tx>
            <c:strRef>
              <c:f>'Servicio Local'!$C$2</c:f>
            </c:strRef>
          </c:tx>
          <c:spPr>
            <a:solidFill>
              <a:srgbClr val="A34441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C0504D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Local'!$C$3:$C$22</c:f>
            </c:numRef>
          </c:val>
        </c:ser>
        <c:ser>
          <c:idx val="2"/>
          <c:order val="2"/>
          <c:tx>
            <c:strRef>
              <c:f>'Servicio Local'!$D$2</c:f>
            </c:strRef>
          </c:tx>
          <c:spPr>
            <a:solidFill>
              <a:srgbClr val="849F4C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9BBB59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Local'!$D$3:$D$22</c:f>
            </c:numRef>
          </c:val>
        </c:ser>
        <c:ser>
          <c:idx val="3"/>
          <c:order val="3"/>
          <c:tx>
            <c:strRef>
              <c:f>'Servicio Local'!$E$2</c:f>
            </c:strRef>
          </c:tx>
          <c:spPr>
            <a:solidFill>
              <a:srgbClr val="6D558A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Local'!$E$3:$E$22</c:f>
            </c:numRef>
          </c:val>
        </c:ser>
        <c:ser>
          <c:idx val="4"/>
          <c:order val="4"/>
          <c:tx>
            <c:strRef>
              <c:f>'Servicio Local'!$F$2</c:f>
            </c:strRef>
          </c:tx>
          <c:spPr>
            <a:solidFill>
              <a:srgbClr val="4092A8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Local'!$F$3:$F$22</c:f>
            </c:numRef>
          </c:val>
        </c:ser>
        <c:ser>
          <c:idx val="5"/>
          <c:order val="5"/>
          <c:tx>
            <c:strRef>
              <c:f>'Servicio Local'!$G$2</c:f>
            </c:strRef>
          </c:tx>
          <c:spPr>
            <a:solidFill>
              <a:srgbClr val="D2803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Local'!$G$3:$G$22</c:f>
            </c:numRef>
          </c:val>
        </c:ser>
        <c:ser>
          <c:idx val="6"/>
          <c:order val="6"/>
          <c:tx>
            <c:strRef>
              <c:f>'Servicio Local'!$H$2</c:f>
            </c:strRef>
          </c:tx>
          <c:spPr>
            <a:solidFill>
              <a:srgbClr val="618EC4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Local'!$H$3:$H$22</c:f>
            </c:numRef>
          </c:val>
        </c:ser>
        <c:ser>
          <c:idx val="7"/>
          <c:order val="7"/>
          <c:tx>
            <c:strRef>
              <c:f>'Servicio Local'!$I$2</c:f>
            </c:strRef>
          </c:tx>
          <c:spPr>
            <a:solidFill>
              <a:srgbClr val="C6625F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Local'!$I$3:$I$22</c:f>
            </c:numRef>
          </c:val>
        </c:ser>
        <c:ser>
          <c:idx val="8"/>
          <c:order val="8"/>
          <c:tx>
            <c:strRef>
              <c:f>'Servicio Local'!$J$2</c:f>
            </c:strRef>
          </c:tx>
          <c:spPr>
            <a:solidFill>
              <a:srgbClr val="A5C26A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Local'!$J$3:$J$22</c:f>
            </c:numRef>
          </c:val>
        </c:ser>
        <c:ser>
          <c:idx val="9"/>
          <c:order val="9"/>
          <c:tx>
            <c:strRef>
              <c:f>'Servicio Local'!$K$2</c:f>
            </c:strRef>
          </c:tx>
          <c:spPr>
            <a:solidFill>
              <a:srgbClr val="8D74AB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Local'!$K$3:$K$22</c:f>
            </c:numRef>
          </c:val>
        </c:ser>
        <c:ser>
          <c:idx val="10"/>
          <c:order val="10"/>
          <c:tx>
            <c:strRef>
              <c:f>'Servicio Local'!$L$2</c:f>
            </c:strRef>
          </c:tx>
          <c:spPr>
            <a:solidFill>
              <a:srgbClr val="5DB4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Local'!$L$3:$L$22</c:f>
            </c:numRef>
          </c:val>
        </c:ser>
        <c:ser>
          <c:idx val="11"/>
          <c:order val="11"/>
          <c:tx>
            <c:strRef>
              <c:f>'Servicio Local'!$M$2</c:f>
            </c:strRef>
          </c:tx>
          <c:spPr>
            <a:solidFill>
              <a:srgbClr val="F8A159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'Servicio Local'!$A$3:$A$22</c:f>
            </c:strRef>
          </c:cat>
          <c:val>
            <c:numRef>
              <c:f>'Servicio Local'!$M$3:$M$22</c:f>
            </c:numRef>
          </c:val>
        </c:ser>
        <c:axId val="1667603549"/>
        <c:axId val="54697255"/>
      </c:barChart>
      <c:catAx>
        <c:axId val="1667603549"/>
        <c:scaling>
          <c:orientation val="minMax"/>
        </c:scaling>
        <c:delete val="0"/>
        <c:axPos val="b"/>
        <c:txPr>
          <a:bodyPr rot="-5400000"/>
          <a:lstStyle/>
          <a:p>
            <a:pPr lvl="0">
              <a:defRPr b="1" i="0"/>
            </a:pPr>
          </a:p>
        </c:txPr>
        <c:crossAx val="54697255"/>
      </c:catAx>
      <c:valAx>
        <c:axId val="54697255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667603549"/>
      </c:valAx>
      <c:spPr>
        <a:solidFill>
          <a:srgbClr val="FFFFFF"/>
        </a:solidFill>
      </c:spPr>
    </c:plotArea>
    <c:legend>
      <c:legendPos val="t"/>
      <c:overlay val="0"/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/>
            </a:pPr>
            <a:r>
              <a:t>Servicio de Violencia Familiar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'Violencia Familiar'!$B$2</c:f>
            </c:strRef>
          </c:tx>
          <c:spPr>
            <a:solidFill>
              <a:srgbClr val="436EA1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4F81BD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Familiar'!$B$3:$B$9</c:f>
            </c:numRef>
          </c:val>
        </c:ser>
        <c:ser>
          <c:idx val="1"/>
          <c:order val="1"/>
          <c:tx>
            <c:strRef>
              <c:f>'Violencia Familiar'!$C$2</c:f>
            </c:strRef>
          </c:tx>
          <c:spPr>
            <a:solidFill>
              <a:srgbClr val="A34441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C0504D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Familiar'!$C$3:$C$9</c:f>
            </c:numRef>
          </c:val>
        </c:ser>
        <c:ser>
          <c:idx val="2"/>
          <c:order val="2"/>
          <c:tx>
            <c:strRef>
              <c:f>'Violencia Familiar'!$D$2</c:f>
            </c:strRef>
          </c:tx>
          <c:spPr>
            <a:solidFill>
              <a:srgbClr val="849F4C"/>
            </a:solidFill>
          </c:spPr>
          <c:dLbls>
            <c:txPr>
              <a:bodyPr/>
              <a:lstStyle/>
              <a:p>
                <a:pPr lvl="0">
                  <a:defRPr b="1" i="0">
                    <a:solidFill>
                      <a:srgbClr val="9BBB59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Familiar'!$D$3:$D$9</c:f>
            </c:numRef>
          </c:val>
        </c:ser>
        <c:ser>
          <c:idx val="3"/>
          <c:order val="3"/>
          <c:tx>
            <c:strRef>
              <c:f>'Violencia Familiar'!$E$2</c:f>
            </c:strRef>
          </c:tx>
          <c:spPr>
            <a:solidFill>
              <a:srgbClr val="6D558A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Familiar'!$E$3:$E$9</c:f>
            </c:numRef>
          </c:val>
        </c:ser>
        <c:ser>
          <c:idx val="4"/>
          <c:order val="4"/>
          <c:tx>
            <c:strRef>
              <c:f>'Violencia Familiar'!$F$2</c:f>
            </c:strRef>
          </c:tx>
          <c:spPr>
            <a:solidFill>
              <a:srgbClr val="4092A8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Familiar'!$F$3:$F$9</c:f>
            </c:numRef>
          </c:val>
        </c:ser>
        <c:ser>
          <c:idx val="5"/>
          <c:order val="5"/>
          <c:tx>
            <c:strRef>
              <c:f>'Violencia Familiar'!$G$2</c:f>
            </c:strRef>
          </c:tx>
          <c:spPr>
            <a:solidFill>
              <a:srgbClr val="D2803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Familiar'!$G$3:$G$9</c:f>
            </c:numRef>
          </c:val>
        </c:ser>
        <c:ser>
          <c:idx val="6"/>
          <c:order val="6"/>
          <c:tx>
            <c:strRef>
              <c:f>'Violencia Familiar'!$H$2</c:f>
            </c:strRef>
          </c:tx>
          <c:spPr>
            <a:solidFill>
              <a:srgbClr val="618EC4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Familiar'!$H$3:$H$9</c:f>
            </c:numRef>
          </c:val>
        </c:ser>
        <c:ser>
          <c:idx val="7"/>
          <c:order val="7"/>
          <c:tx>
            <c:strRef>
              <c:f>'Violencia Familiar'!$I$2</c:f>
            </c:strRef>
          </c:tx>
          <c:spPr>
            <a:solidFill>
              <a:srgbClr val="C6625F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Familiar'!$I$3:$I$9</c:f>
            </c:numRef>
          </c:val>
        </c:ser>
        <c:ser>
          <c:idx val="8"/>
          <c:order val="8"/>
          <c:tx>
            <c:strRef>
              <c:f>'Violencia Familiar'!$J$2</c:f>
            </c:strRef>
          </c:tx>
          <c:spPr>
            <a:solidFill>
              <a:srgbClr val="A5C26A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Familiar'!$J$3:$J$9</c:f>
            </c:numRef>
          </c:val>
        </c:ser>
        <c:ser>
          <c:idx val="9"/>
          <c:order val="9"/>
          <c:tx>
            <c:strRef>
              <c:f>'Violencia Familiar'!$K$2</c:f>
            </c:strRef>
          </c:tx>
          <c:spPr>
            <a:solidFill>
              <a:srgbClr val="8D74AB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Familiar'!$K$3:$K$9</c:f>
            </c:numRef>
          </c:val>
        </c:ser>
        <c:ser>
          <c:idx val="10"/>
          <c:order val="10"/>
          <c:tx>
            <c:strRef>
              <c:f>'Violencia Familiar'!$L$2</c:f>
            </c:strRef>
          </c:tx>
          <c:spPr>
            <a:solidFill>
              <a:srgbClr val="5DB4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Familiar'!$L$3:$L$9</c:f>
            </c:numRef>
          </c:val>
        </c:ser>
        <c:ser>
          <c:idx val="11"/>
          <c:order val="11"/>
          <c:tx>
            <c:strRef>
              <c:f>'Violencia Familiar'!$M$2</c:f>
            </c:strRef>
          </c:tx>
          <c:spPr>
            <a:solidFill>
              <a:srgbClr val="F8A159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'Violencia Familiar'!$A$3:$A$9</c:f>
            </c:strRef>
          </c:cat>
          <c:val>
            <c:numRef>
              <c:f>'Violencia Familiar'!$M$3:$M$9</c:f>
            </c:numRef>
          </c:val>
        </c:ser>
        <c:axId val="735145874"/>
        <c:axId val="85325128"/>
      </c:barChart>
      <c:catAx>
        <c:axId val="735145874"/>
        <c:scaling>
          <c:orientation val="minMax"/>
        </c:scaling>
        <c:delete val="0"/>
        <c:axPos val="b"/>
        <c:txPr>
          <a:bodyPr/>
          <a:lstStyle/>
          <a:p>
            <a:pPr lvl="0">
              <a:defRPr b="1" i="0"/>
            </a:pPr>
          </a:p>
        </c:txPr>
        <c:crossAx val="85325128"/>
      </c:catAx>
      <c:valAx>
        <c:axId val="8532512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735145874"/>
      </c:valAx>
      <c:spPr>
        <a:solidFill>
          <a:srgbClr val="FFFFFF"/>
        </a:solidFill>
      </c:spPr>
    </c:plotArea>
    <c:legend>
      <c:legendPos val="t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18</xdr:row>
      <xdr:rowOff>0</xdr:rowOff>
    </xdr:from>
    <xdr:ext cx="11496675" cy="8763000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63</xdr:row>
      <xdr:rowOff>0</xdr:rowOff>
    </xdr:from>
    <xdr:ext cx="11449050" cy="3400425"/>
    <xdr:graphicFrame>
      <xdr:nvGraphicFramePr>
        <xdr:cNvPr id="4" name="Chart 4" title="Monto mensual de ayudas económic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11</xdr:row>
      <xdr:rowOff>0</xdr:rowOff>
    </xdr:from>
    <xdr:ext cx="19869150" cy="3857625"/>
    <xdr:graphicFrame>
      <xdr:nvGraphicFramePr>
        <xdr:cNvPr id="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4</xdr:row>
      <xdr:rowOff>0</xdr:rowOff>
    </xdr:from>
    <xdr:ext cx="9401175" cy="31146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5</xdr:row>
      <xdr:rowOff>0</xdr:rowOff>
    </xdr:from>
    <xdr:ext cx="9258300" cy="3228975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7</xdr:row>
      <xdr:rowOff>0</xdr:rowOff>
    </xdr:from>
    <xdr:ext cx="19154775" cy="2676525"/>
    <xdr:graphicFrame>
      <xdr:nvGraphicFramePr>
        <xdr:cNvPr id="6" name="Chart 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38100</xdr:colOff>
      <xdr:row>24</xdr:row>
      <xdr:rowOff>66675</xdr:rowOff>
    </xdr:from>
    <xdr:ext cx="10982325" cy="3209925"/>
    <xdr:graphicFrame>
      <xdr:nvGraphicFramePr>
        <xdr:cNvPr id="8" name="Chart 8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28575</xdr:colOff>
      <xdr:row>11</xdr:row>
      <xdr:rowOff>0</xdr:rowOff>
    </xdr:from>
    <xdr:ext cx="10887075" cy="3352800"/>
    <xdr:graphicFrame>
      <xdr:nvGraphicFramePr>
        <xdr:cNvPr id="7" name="Chart 7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14"/>
    <col customWidth="1" min="2" max="26" width="10.71"/>
  </cols>
  <sheetData>
    <row r="1">
      <c r="A1" s="27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>
      <c r="A2" s="28"/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29" t="s">
        <v>12</v>
      </c>
    </row>
    <row r="3">
      <c r="A3" s="5" t="s">
        <v>31</v>
      </c>
      <c r="B3" s="30">
        <v>223410.0</v>
      </c>
      <c r="C3" s="31">
        <v>311960.0</v>
      </c>
      <c r="D3" s="26"/>
      <c r="E3" s="30"/>
      <c r="F3" s="32"/>
      <c r="G3" s="32"/>
      <c r="H3" s="30"/>
      <c r="I3" s="33"/>
      <c r="J3" s="32"/>
      <c r="K3" s="34"/>
      <c r="L3" s="32"/>
      <c r="M3" s="34"/>
    </row>
    <row r="4">
      <c r="A4" s="5" t="s">
        <v>32</v>
      </c>
      <c r="B4" s="5">
        <v>296.0</v>
      </c>
      <c r="C4" s="25">
        <v>283.0</v>
      </c>
      <c r="D4" s="26"/>
      <c r="E4" s="5"/>
      <c r="F4" s="26"/>
      <c r="G4" s="26"/>
      <c r="H4" s="26"/>
      <c r="I4" s="35"/>
      <c r="J4" s="26"/>
      <c r="K4" s="26"/>
      <c r="L4" s="26"/>
      <c r="M4" s="26"/>
    </row>
    <row r="5">
      <c r="A5" s="5" t="s">
        <v>33</v>
      </c>
      <c r="B5" s="5">
        <v>20.0</v>
      </c>
      <c r="C5" s="25">
        <v>21.0</v>
      </c>
      <c r="D5" s="26"/>
      <c r="E5" s="5"/>
      <c r="F5" s="26"/>
      <c r="G5" s="26"/>
      <c r="H5" s="26"/>
      <c r="I5" s="35"/>
      <c r="J5" s="26"/>
      <c r="K5" s="26"/>
      <c r="L5" s="26"/>
      <c r="M5" s="26"/>
    </row>
    <row r="6">
      <c r="A6" s="5" t="s">
        <v>34</v>
      </c>
      <c r="B6" s="5">
        <v>2.0</v>
      </c>
      <c r="C6" s="25">
        <v>2.0</v>
      </c>
      <c r="D6" s="26"/>
      <c r="E6" s="5"/>
      <c r="F6" s="26"/>
      <c r="G6" s="26"/>
      <c r="H6" s="26"/>
      <c r="I6" s="35"/>
      <c r="J6" s="26"/>
      <c r="K6" s="26"/>
      <c r="L6" s="26"/>
      <c r="M6" s="26"/>
    </row>
    <row r="7">
      <c r="A7" s="5" t="s">
        <v>35</v>
      </c>
      <c r="B7" s="5">
        <v>24.0</v>
      </c>
      <c r="C7" s="25">
        <v>39.0</v>
      </c>
      <c r="D7" s="26"/>
      <c r="E7" s="5"/>
      <c r="F7" s="26"/>
      <c r="G7" s="26"/>
      <c r="H7" s="26"/>
      <c r="I7" s="35"/>
      <c r="J7" s="26"/>
      <c r="K7" s="26"/>
      <c r="L7" s="26"/>
      <c r="M7" s="26"/>
    </row>
    <row r="8">
      <c r="A8" s="5" t="s">
        <v>36</v>
      </c>
      <c r="B8" s="5">
        <v>33.0</v>
      </c>
      <c r="C8" s="25">
        <v>48.0</v>
      </c>
      <c r="D8" s="26"/>
      <c r="E8" s="5"/>
      <c r="F8" s="26"/>
      <c r="G8" s="26"/>
      <c r="H8" s="26"/>
      <c r="I8" s="35"/>
      <c r="J8" s="26"/>
      <c r="K8" s="26"/>
      <c r="L8" s="26"/>
      <c r="M8" s="26"/>
    </row>
    <row r="9">
      <c r="A9" s="5" t="s">
        <v>37</v>
      </c>
      <c r="B9" s="5">
        <v>63.0</v>
      </c>
      <c r="C9" s="25">
        <v>66.0</v>
      </c>
      <c r="D9" s="26"/>
      <c r="E9" s="5"/>
      <c r="F9" s="26"/>
      <c r="G9" s="26"/>
      <c r="H9" s="26"/>
      <c r="I9" s="35"/>
      <c r="J9" s="26"/>
      <c r="K9" s="26"/>
      <c r="L9" s="26"/>
      <c r="M9" s="26"/>
    </row>
    <row r="10">
      <c r="A10" s="5" t="s">
        <v>38</v>
      </c>
      <c r="B10" s="5">
        <v>202.0</v>
      </c>
      <c r="C10" s="25">
        <v>254.0</v>
      </c>
      <c r="D10" s="26"/>
      <c r="E10" s="5"/>
      <c r="F10" s="26"/>
      <c r="G10" s="26"/>
      <c r="H10" s="26"/>
      <c r="I10" s="35"/>
      <c r="J10" s="26"/>
      <c r="K10" s="26"/>
      <c r="L10" s="26"/>
      <c r="M10" s="26"/>
    </row>
    <row r="11">
      <c r="A11" s="5" t="s">
        <v>39</v>
      </c>
      <c r="B11" s="5">
        <v>6.0</v>
      </c>
      <c r="C11" s="25">
        <v>6.0</v>
      </c>
      <c r="D11" s="26"/>
      <c r="E11" s="5"/>
      <c r="F11" s="26"/>
      <c r="G11" s="26"/>
      <c r="H11" s="26"/>
      <c r="I11" s="35"/>
      <c r="J11" s="26"/>
      <c r="K11" s="26"/>
      <c r="L11" s="26"/>
      <c r="M11" s="26"/>
    </row>
    <row r="12">
      <c r="A12" s="5" t="s">
        <v>40</v>
      </c>
      <c r="B12" s="5">
        <v>2.0</v>
      </c>
      <c r="C12" s="25">
        <v>8.0</v>
      </c>
      <c r="D12" s="26"/>
      <c r="E12" s="5"/>
      <c r="F12" s="26"/>
      <c r="G12" s="26"/>
      <c r="H12" s="26"/>
      <c r="I12" s="35"/>
      <c r="J12" s="26"/>
      <c r="K12" s="26"/>
      <c r="L12" s="26"/>
      <c r="M12" s="26"/>
    </row>
    <row r="13">
      <c r="A13" s="26" t="s">
        <v>41</v>
      </c>
      <c r="B13" s="5">
        <v>4.0</v>
      </c>
      <c r="C13" s="25">
        <v>4.0</v>
      </c>
      <c r="D13" s="26"/>
      <c r="E13" s="5"/>
      <c r="F13" s="26"/>
      <c r="G13" s="26"/>
      <c r="H13" s="26"/>
      <c r="I13" s="35"/>
      <c r="J13" s="26"/>
      <c r="K13" s="26"/>
      <c r="L13" s="26"/>
      <c r="M13" s="26"/>
    </row>
    <row r="14">
      <c r="A14" s="26" t="s">
        <v>42</v>
      </c>
      <c r="B14" s="5">
        <v>3.0</v>
      </c>
      <c r="C14" s="25">
        <v>1.0</v>
      </c>
      <c r="D14" s="26"/>
      <c r="E14" s="5"/>
      <c r="F14" s="26"/>
      <c r="G14" s="26"/>
      <c r="H14" s="26"/>
      <c r="I14" s="35"/>
      <c r="J14" s="26"/>
      <c r="K14" s="26"/>
      <c r="L14" s="26"/>
      <c r="M14" s="26"/>
    </row>
    <row r="15">
      <c r="A15" s="26" t="s">
        <v>43</v>
      </c>
      <c r="B15" s="5">
        <v>1.0</v>
      </c>
      <c r="C15" s="25">
        <v>0.0</v>
      </c>
      <c r="D15" s="26"/>
      <c r="E15" s="5"/>
      <c r="F15" s="26"/>
      <c r="G15" s="26"/>
      <c r="H15" s="26"/>
      <c r="I15" s="35"/>
      <c r="J15" s="26"/>
      <c r="K15" s="26"/>
      <c r="L15" s="26"/>
      <c r="M15" s="5"/>
    </row>
    <row r="16">
      <c r="A16" s="26" t="s">
        <v>44</v>
      </c>
      <c r="B16" s="26">
        <v>0.0</v>
      </c>
      <c r="C16" s="25">
        <v>0.0</v>
      </c>
      <c r="D16" s="26"/>
      <c r="E16" s="5"/>
      <c r="F16" s="26"/>
      <c r="G16" s="26"/>
      <c r="H16" s="26"/>
      <c r="I16" s="35"/>
      <c r="J16" s="26"/>
      <c r="K16" s="26"/>
      <c r="L16" s="26"/>
      <c r="M16" s="5"/>
    </row>
    <row r="17">
      <c r="A17" s="26" t="s">
        <v>45</v>
      </c>
      <c r="B17" s="26">
        <v>0.0</v>
      </c>
      <c r="C17" s="36">
        <v>0.0</v>
      </c>
      <c r="D17" s="26"/>
      <c r="E17" s="26"/>
      <c r="F17" s="26"/>
      <c r="G17" s="26"/>
      <c r="H17" s="26"/>
      <c r="I17" s="16"/>
      <c r="J17" s="5"/>
      <c r="K17" s="5"/>
      <c r="L17" s="26"/>
      <c r="M17" s="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12.57"/>
    <col customWidth="1" min="3" max="3" width="9.43"/>
    <col customWidth="1" min="4" max="4" width="12.57"/>
    <col customWidth="1" min="5" max="5" width="9.43"/>
    <col customWidth="1" min="6" max="6" width="12.57"/>
    <col customWidth="1" min="7" max="7" width="9.43"/>
    <col customWidth="1" min="8" max="8" width="12.57"/>
    <col customWidth="1" min="9" max="9" width="9.43"/>
    <col customWidth="1" min="10" max="10" width="12.57"/>
    <col customWidth="1" min="11" max="11" width="9.43"/>
    <col customWidth="1" min="12" max="12" width="12.57"/>
    <col customWidth="1" min="13" max="13" width="9.43"/>
    <col customWidth="1" min="14" max="14" width="12.57"/>
    <col customWidth="1" min="15" max="15" width="9.43"/>
    <col customWidth="1" min="16" max="16" width="12.57"/>
    <col customWidth="1" min="17" max="17" width="9.43"/>
    <col customWidth="1" min="18" max="18" width="12.57"/>
    <col customWidth="1" min="19" max="19" width="9.43"/>
    <col customWidth="1" min="20" max="20" width="12.57"/>
    <col customWidth="1" min="21" max="21" width="9.43"/>
    <col customWidth="1" min="22" max="22" width="12.57"/>
    <col customWidth="1" min="23" max="23" width="9.43"/>
    <col customWidth="1" min="24" max="24" width="12.57"/>
    <col customWidth="1" min="25" max="25" width="9.43"/>
    <col customWidth="1" min="26" max="27" width="10.71"/>
  </cols>
  <sheetData>
    <row r="1">
      <c r="A1" s="37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>
      <c r="A2" s="38" t="s">
        <v>15</v>
      </c>
      <c r="B2" s="39" t="s">
        <v>1</v>
      </c>
      <c r="C2" s="12"/>
      <c r="D2" s="39" t="s">
        <v>2</v>
      </c>
      <c r="E2" s="12"/>
      <c r="F2" s="39" t="s">
        <v>3</v>
      </c>
      <c r="G2" s="12"/>
      <c r="H2" s="39" t="s">
        <v>4</v>
      </c>
      <c r="I2" s="12"/>
      <c r="J2" s="39" t="s">
        <v>5</v>
      </c>
      <c r="K2" s="12"/>
      <c r="L2" s="39" t="s">
        <v>6</v>
      </c>
      <c r="M2" s="12"/>
      <c r="N2" s="39" t="s">
        <v>7</v>
      </c>
      <c r="O2" s="12"/>
      <c r="P2" s="39" t="s">
        <v>8</v>
      </c>
      <c r="Q2" s="12"/>
      <c r="R2" s="39" t="s">
        <v>9</v>
      </c>
      <c r="S2" s="12"/>
      <c r="T2" s="39" t="s">
        <v>10</v>
      </c>
      <c r="U2" s="12"/>
      <c r="V2" s="39" t="s">
        <v>11</v>
      </c>
      <c r="W2" s="12"/>
      <c r="X2" s="39" t="s">
        <v>12</v>
      </c>
      <c r="Y2" s="12"/>
    </row>
    <row r="3">
      <c r="A3" s="13"/>
      <c r="B3" s="24" t="s">
        <v>47</v>
      </c>
      <c r="C3" s="24" t="s">
        <v>48</v>
      </c>
      <c r="D3" s="24" t="s">
        <v>47</v>
      </c>
      <c r="E3" s="24" t="s">
        <v>48</v>
      </c>
      <c r="F3" s="24" t="s">
        <v>47</v>
      </c>
      <c r="G3" s="24" t="s">
        <v>48</v>
      </c>
      <c r="H3" s="24" t="s">
        <v>47</v>
      </c>
      <c r="I3" s="24" t="s">
        <v>48</v>
      </c>
      <c r="J3" s="24" t="s">
        <v>47</v>
      </c>
      <c r="K3" s="24" t="s">
        <v>48</v>
      </c>
      <c r="L3" s="24" t="s">
        <v>47</v>
      </c>
      <c r="M3" s="24" t="s">
        <v>48</v>
      </c>
      <c r="N3" s="24" t="s">
        <v>47</v>
      </c>
      <c r="O3" s="24" t="s">
        <v>48</v>
      </c>
      <c r="P3" s="24" t="s">
        <v>47</v>
      </c>
      <c r="Q3" s="24" t="s">
        <v>48</v>
      </c>
      <c r="R3" s="24" t="s">
        <v>47</v>
      </c>
      <c r="S3" s="24" t="s">
        <v>48</v>
      </c>
      <c r="T3" s="24" t="s">
        <v>47</v>
      </c>
      <c r="U3" s="24" t="s">
        <v>48</v>
      </c>
      <c r="V3" s="24" t="s">
        <v>47</v>
      </c>
      <c r="W3" s="24" t="s">
        <v>48</v>
      </c>
      <c r="X3" s="24" t="s">
        <v>47</v>
      </c>
      <c r="Y3" s="24" t="s">
        <v>48</v>
      </c>
    </row>
    <row r="4">
      <c r="A4" s="5" t="s">
        <v>19</v>
      </c>
      <c r="B4" s="5">
        <v>270.0</v>
      </c>
      <c r="C4" s="5">
        <v>127.0</v>
      </c>
      <c r="D4" s="36">
        <v>272.0</v>
      </c>
      <c r="E4" s="25">
        <v>149.0</v>
      </c>
      <c r="F4" s="26"/>
      <c r="G4" s="5"/>
      <c r="H4" s="26"/>
      <c r="I4" s="5"/>
      <c r="J4" s="26"/>
      <c r="K4" s="5"/>
      <c r="L4" s="26"/>
      <c r="M4" s="5"/>
      <c r="N4" s="26"/>
      <c r="O4" s="40"/>
      <c r="P4" s="41"/>
      <c r="Q4" s="26"/>
      <c r="R4" s="26"/>
      <c r="S4" s="26"/>
      <c r="T4" s="26"/>
      <c r="U4" s="26"/>
      <c r="V4" s="26"/>
      <c r="W4" s="26"/>
      <c r="X4" s="26"/>
      <c r="Y4" s="26"/>
    </row>
    <row r="5">
      <c r="A5" s="5" t="s">
        <v>20</v>
      </c>
      <c r="B5" s="5">
        <v>270.0</v>
      </c>
      <c r="C5" s="5">
        <v>130.0</v>
      </c>
      <c r="D5" s="36">
        <v>271.0</v>
      </c>
      <c r="E5" s="25">
        <v>142.0</v>
      </c>
      <c r="F5" s="26"/>
      <c r="G5" s="5"/>
      <c r="H5" s="26"/>
      <c r="I5" s="5"/>
      <c r="J5" s="26"/>
      <c r="K5" s="5"/>
      <c r="L5" s="26"/>
      <c r="M5" s="5"/>
      <c r="N5" s="26"/>
      <c r="O5" s="5"/>
      <c r="P5" s="26"/>
      <c r="Q5" s="5"/>
      <c r="R5" s="26"/>
      <c r="S5" s="5"/>
      <c r="T5" s="26"/>
      <c r="U5" s="5"/>
      <c r="V5" s="26"/>
      <c r="W5" s="5"/>
      <c r="X5" s="26"/>
      <c r="Y5" s="5"/>
    </row>
    <row r="6">
      <c r="A6" s="5" t="s">
        <v>21</v>
      </c>
      <c r="B6" s="5">
        <v>236.0</v>
      </c>
      <c r="C6" s="5">
        <v>127.0</v>
      </c>
      <c r="D6" s="36">
        <v>240.0</v>
      </c>
      <c r="E6" s="25">
        <v>140.0</v>
      </c>
      <c r="F6" s="26"/>
      <c r="G6" s="5"/>
      <c r="H6" s="26"/>
      <c r="I6" s="5"/>
      <c r="J6" s="26"/>
      <c r="K6" s="5"/>
      <c r="L6" s="26"/>
      <c r="M6" s="5"/>
      <c r="N6" s="26"/>
      <c r="O6" s="5"/>
      <c r="P6" s="26"/>
      <c r="Q6" s="5"/>
      <c r="R6" s="26"/>
      <c r="S6" s="5"/>
      <c r="T6" s="26"/>
      <c r="U6" s="5"/>
      <c r="V6" s="26"/>
      <c r="W6" s="5"/>
      <c r="X6" s="26"/>
      <c r="Y6" s="5"/>
    </row>
    <row r="7">
      <c r="A7" s="5" t="s">
        <v>22</v>
      </c>
      <c r="B7" s="5">
        <v>192.0</v>
      </c>
      <c r="C7" s="5">
        <v>109.0</v>
      </c>
      <c r="D7" s="36">
        <v>198.0</v>
      </c>
      <c r="E7" s="25">
        <v>116.0</v>
      </c>
      <c r="F7" s="26"/>
      <c r="G7" s="5"/>
      <c r="H7" s="26"/>
      <c r="I7" s="5"/>
      <c r="J7" s="26"/>
      <c r="K7" s="5"/>
      <c r="L7" s="26"/>
      <c r="M7" s="5"/>
      <c r="N7" s="26"/>
      <c r="O7" s="5"/>
      <c r="P7" s="26"/>
      <c r="Q7" s="5"/>
      <c r="R7" s="26"/>
      <c r="S7" s="5"/>
      <c r="T7" s="26"/>
      <c r="U7" s="5"/>
      <c r="V7" s="26"/>
      <c r="W7" s="5"/>
      <c r="X7" s="26"/>
      <c r="Y7" s="5"/>
    </row>
    <row r="8">
      <c r="A8" s="5" t="s">
        <v>23</v>
      </c>
      <c r="B8" s="5">
        <v>134.0</v>
      </c>
      <c r="C8" s="5">
        <v>73.0</v>
      </c>
      <c r="D8" s="36">
        <v>136.0</v>
      </c>
      <c r="E8" s="25">
        <v>57.0</v>
      </c>
      <c r="F8" s="26"/>
      <c r="G8" s="5"/>
      <c r="H8" s="26"/>
      <c r="I8" s="5"/>
      <c r="J8" s="26"/>
      <c r="K8" s="5"/>
      <c r="L8" s="26"/>
      <c r="M8" s="5"/>
      <c r="N8" s="26"/>
      <c r="O8" s="5"/>
      <c r="P8" s="26"/>
      <c r="Q8" s="5"/>
      <c r="R8" s="26"/>
      <c r="S8" s="5"/>
      <c r="T8" s="26"/>
      <c r="U8" s="5"/>
      <c r="V8" s="26"/>
      <c r="W8" s="5"/>
      <c r="X8" s="26"/>
      <c r="Y8" s="5"/>
    </row>
    <row r="9">
      <c r="A9" s="5" t="s">
        <v>24</v>
      </c>
      <c r="B9" s="5">
        <v>154.0</v>
      </c>
      <c r="C9" s="5">
        <v>59.0</v>
      </c>
      <c r="D9" s="36">
        <v>157.0</v>
      </c>
      <c r="E9" s="25">
        <v>74.0</v>
      </c>
      <c r="F9" s="26"/>
      <c r="G9" s="5"/>
      <c r="H9" s="26"/>
      <c r="I9" s="5"/>
      <c r="J9" s="26"/>
      <c r="K9" s="5"/>
      <c r="L9" s="26"/>
      <c r="M9" s="5"/>
      <c r="N9" s="5"/>
      <c r="O9" s="5"/>
      <c r="P9" s="26"/>
      <c r="Q9" s="5"/>
      <c r="R9" s="26"/>
      <c r="S9" s="5"/>
      <c r="T9" s="26"/>
      <c r="U9" s="5"/>
      <c r="V9" s="26"/>
      <c r="W9" s="5"/>
      <c r="X9" s="26"/>
      <c r="Y9" s="5"/>
    </row>
    <row r="10">
      <c r="A10" s="20" t="s">
        <v>25</v>
      </c>
      <c r="B10" s="20">
        <f t="shared" ref="B10:Y10" si="1">SUM(B4:B9)</f>
        <v>1256</v>
      </c>
      <c r="C10" s="20">
        <f t="shared" si="1"/>
        <v>625</v>
      </c>
      <c r="D10" s="20">
        <f t="shared" si="1"/>
        <v>1274</v>
      </c>
      <c r="E10" s="20">
        <f t="shared" si="1"/>
        <v>678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si="1"/>
        <v>0</v>
      </c>
      <c r="P10" s="20">
        <f t="shared" si="1"/>
        <v>0</v>
      </c>
      <c r="Q10" s="20">
        <f t="shared" si="1"/>
        <v>0</v>
      </c>
      <c r="R10" s="20">
        <f t="shared" si="1"/>
        <v>0</v>
      </c>
      <c r="S10" s="20">
        <f t="shared" si="1"/>
        <v>0</v>
      </c>
      <c r="T10" s="20">
        <f t="shared" si="1"/>
        <v>0</v>
      </c>
      <c r="U10" s="20">
        <f t="shared" si="1"/>
        <v>0</v>
      </c>
      <c r="V10" s="20">
        <f t="shared" si="1"/>
        <v>0</v>
      </c>
      <c r="W10" s="20">
        <f t="shared" si="1"/>
        <v>0</v>
      </c>
      <c r="X10" s="20">
        <f t="shared" si="1"/>
        <v>0</v>
      </c>
      <c r="Y10" s="20">
        <f t="shared" si="1"/>
        <v>0</v>
      </c>
    </row>
    <row r="13">
      <c r="A13" s="41"/>
    </row>
    <row r="14">
      <c r="A14" s="41"/>
    </row>
    <row r="15">
      <c r="A15" s="41"/>
    </row>
    <row r="16">
      <c r="A16" s="41"/>
    </row>
    <row r="17">
      <c r="A17" s="41"/>
    </row>
    <row r="18">
      <c r="A18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T2:U2"/>
    <mergeCell ref="V2:W2"/>
    <mergeCell ref="H2:I2"/>
    <mergeCell ref="D2:E2"/>
    <mergeCell ref="A2:A3"/>
    <mergeCell ref="B2:C2"/>
    <mergeCell ref="F2:G2"/>
    <mergeCell ref="J2:K2"/>
    <mergeCell ref="L2:M2"/>
    <mergeCell ref="N2:O2"/>
    <mergeCell ref="R2:S2"/>
    <mergeCell ref="A1:Y1"/>
    <mergeCell ref="P2:Q2"/>
    <mergeCell ref="X2:Y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>
      <c r="A3" s="5" t="s">
        <v>13</v>
      </c>
      <c r="B3" s="6">
        <v>26.0</v>
      </c>
      <c r="C3" s="7">
        <v>0.0</v>
      </c>
      <c r="D3" s="6"/>
      <c r="E3" s="6"/>
      <c r="F3" s="6"/>
      <c r="G3" s="6"/>
      <c r="H3" s="8"/>
      <c r="I3" s="8"/>
      <c r="J3" s="8"/>
      <c r="K3" s="8"/>
      <c r="L3" s="8"/>
      <c r="M3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10.71"/>
    <col customWidth="1" min="3" max="3" width="12.43"/>
    <col customWidth="1" min="4" max="5" width="10.71"/>
    <col customWidth="1" min="6" max="6" width="12.43"/>
    <col customWidth="1" min="7" max="8" width="10.71"/>
    <col customWidth="1" min="9" max="9" width="12.43"/>
    <col customWidth="1" min="10" max="11" width="10.71"/>
    <col customWidth="1" min="12" max="12" width="12.43"/>
    <col customWidth="1" min="13" max="14" width="10.71"/>
    <col customWidth="1" min="15" max="15" width="12.43"/>
    <col customWidth="1" min="16" max="17" width="10.71"/>
    <col customWidth="1" min="18" max="18" width="12.43"/>
    <col customWidth="1" min="19" max="20" width="10.71"/>
    <col customWidth="1" min="21" max="21" width="12.43"/>
    <col customWidth="1" min="22" max="23" width="10.71"/>
    <col customWidth="1" min="24" max="24" width="12.43"/>
    <col customWidth="1" min="25" max="26" width="10.71"/>
    <col customWidth="1" min="27" max="27" width="12.43"/>
    <col customWidth="1" min="28" max="29" width="10.71"/>
    <col customWidth="1" min="30" max="30" width="12.43"/>
    <col customWidth="1" min="31" max="32" width="10.71"/>
    <col customWidth="1" min="33" max="33" width="12.43"/>
    <col customWidth="1" min="34" max="35" width="10.71"/>
    <col customWidth="1" min="36" max="36" width="12.43"/>
    <col customWidth="1" min="37" max="37" width="10.71"/>
  </cols>
  <sheetData>
    <row r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>
      <c r="A2" s="9" t="s">
        <v>15</v>
      </c>
      <c r="B2" s="10" t="s">
        <v>1</v>
      </c>
      <c r="C2" s="11"/>
      <c r="D2" s="12"/>
      <c r="E2" s="10" t="s">
        <v>2</v>
      </c>
      <c r="F2" s="11"/>
      <c r="G2" s="12"/>
      <c r="H2" s="10" t="s">
        <v>3</v>
      </c>
      <c r="I2" s="11"/>
      <c r="J2" s="12"/>
      <c r="K2" s="10" t="s">
        <v>4</v>
      </c>
      <c r="L2" s="11"/>
      <c r="M2" s="12"/>
      <c r="N2" s="10" t="s">
        <v>5</v>
      </c>
      <c r="O2" s="11"/>
      <c r="P2" s="12"/>
      <c r="Q2" s="10" t="s">
        <v>6</v>
      </c>
      <c r="R2" s="11"/>
      <c r="S2" s="12"/>
      <c r="T2" s="10" t="s">
        <v>7</v>
      </c>
      <c r="U2" s="11"/>
      <c r="V2" s="12"/>
      <c r="W2" s="10" t="s">
        <v>8</v>
      </c>
      <c r="X2" s="11"/>
      <c r="Y2" s="12"/>
      <c r="Z2" s="10" t="s">
        <v>9</v>
      </c>
      <c r="AA2" s="11"/>
      <c r="AB2" s="12"/>
      <c r="AC2" s="10" t="s">
        <v>10</v>
      </c>
      <c r="AD2" s="11"/>
      <c r="AE2" s="12"/>
      <c r="AF2" s="10" t="s">
        <v>11</v>
      </c>
      <c r="AG2" s="11"/>
      <c r="AH2" s="12"/>
      <c r="AI2" s="10" t="s">
        <v>12</v>
      </c>
      <c r="AJ2" s="11"/>
      <c r="AK2" s="12"/>
    </row>
    <row r="3">
      <c r="A3" s="13"/>
      <c r="B3" s="14" t="s">
        <v>16</v>
      </c>
      <c r="C3" s="14" t="s">
        <v>17</v>
      </c>
      <c r="D3" s="15" t="s">
        <v>18</v>
      </c>
      <c r="E3" s="14" t="s">
        <v>16</v>
      </c>
      <c r="F3" s="14" t="s">
        <v>17</v>
      </c>
      <c r="G3" s="15" t="s">
        <v>18</v>
      </c>
      <c r="H3" s="15" t="s">
        <v>16</v>
      </c>
      <c r="I3" s="15" t="s">
        <v>17</v>
      </c>
      <c r="J3" s="15" t="s">
        <v>18</v>
      </c>
      <c r="K3" s="15" t="s">
        <v>16</v>
      </c>
      <c r="L3" s="15" t="s">
        <v>17</v>
      </c>
      <c r="M3" s="15" t="s">
        <v>18</v>
      </c>
      <c r="N3" s="15" t="s">
        <v>16</v>
      </c>
      <c r="O3" s="15" t="s">
        <v>17</v>
      </c>
      <c r="P3" s="15" t="s">
        <v>18</v>
      </c>
      <c r="Q3" s="15" t="s">
        <v>16</v>
      </c>
      <c r="R3" s="15" t="s">
        <v>17</v>
      </c>
      <c r="S3" s="15" t="s">
        <v>18</v>
      </c>
      <c r="T3" s="15" t="s">
        <v>16</v>
      </c>
      <c r="U3" s="15" t="s">
        <v>17</v>
      </c>
      <c r="V3" s="15" t="s">
        <v>18</v>
      </c>
      <c r="W3" s="15" t="s">
        <v>16</v>
      </c>
      <c r="X3" s="15" t="s">
        <v>17</v>
      </c>
      <c r="Y3" s="15" t="s">
        <v>18</v>
      </c>
      <c r="Z3" s="15" t="s">
        <v>16</v>
      </c>
      <c r="AA3" s="15" t="s">
        <v>17</v>
      </c>
      <c r="AB3" s="15" t="s">
        <v>18</v>
      </c>
      <c r="AC3" s="15" t="s">
        <v>16</v>
      </c>
      <c r="AD3" s="15" t="s">
        <v>17</v>
      </c>
      <c r="AE3" s="15" t="s">
        <v>18</v>
      </c>
      <c r="AF3" s="15" t="s">
        <v>16</v>
      </c>
      <c r="AG3" s="15" t="s">
        <v>17</v>
      </c>
      <c r="AH3" s="15" t="s">
        <v>18</v>
      </c>
      <c r="AI3" s="15" t="s">
        <v>16</v>
      </c>
      <c r="AJ3" s="15" t="s">
        <v>17</v>
      </c>
      <c r="AK3" s="15" t="s">
        <v>18</v>
      </c>
    </row>
    <row r="4">
      <c r="A4" s="16" t="s">
        <v>19</v>
      </c>
      <c r="B4" s="17">
        <v>74.0</v>
      </c>
      <c r="C4" s="17">
        <v>12.0</v>
      </c>
      <c r="D4" s="17">
        <v>0.0</v>
      </c>
      <c r="E4" s="18">
        <v>73.0</v>
      </c>
      <c r="F4" s="18">
        <v>12.0</v>
      </c>
      <c r="G4" s="18">
        <v>0.0</v>
      </c>
      <c r="H4" s="17"/>
      <c r="I4" s="17"/>
      <c r="J4" s="19"/>
      <c r="K4" s="17"/>
      <c r="L4" s="17"/>
      <c r="M4" s="19"/>
      <c r="N4" s="17"/>
      <c r="O4" s="17"/>
      <c r="P4" s="19"/>
      <c r="Q4" s="17"/>
      <c r="R4" s="17"/>
      <c r="S4" s="19"/>
      <c r="T4" s="17"/>
      <c r="U4" s="17"/>
      <c r="V4" s="19"/>
      <c r="W4" s="17"/>
      <c r="X4" s="17"/>
      <c r="Y4" s="19"/>
      <c r="Z4" s="17"/>
      <c r="AA4" s="17"/>
      <c r="AB4" s="19"/>
      <c r="AC4" s="17"/>
      <c r="AD4" s="17"/>
      <c r="AE4" s="19"/>
      <c r="AF4" s="17"/>
      <c r="AG4" s="17"/>
      <c r="AH4" s="19"/>
      <c r="AI4" s="17"/>
      <c r="AJ4" s="17"/>
      <c r="AK4" s="17"/>
    </row>
    <row r="5">
      <c r="A5" s="16" t="s">
        <v>20</v>
      </c>
      <c r="B5" s="17">
        <v>85.0</v>
      </c>
      <c r="C5" s="17">
        <v>4.0</v>
      </c>
      <c r="D5" s="17">
        <v>1.0</v>
      </c>
      <c r="E5" s="18">
        <v>85.0</v>
      </c>
      <c r="F5" s="18">
        <v>7.0</v>
      </c>
      <c r="G5" s="18">
        <v>0.0</v>
      </c>
      <c r="H5" s="17"/>
      <c r="I5" s="17"/>
      <c r="J5" s="19"/>
      <c r="K5" s="17"/>
      <c r="L5" s="17"/>
      <c r="M5" s="19"/>
      <c r="N5" s="17"/>
      <c r="O5" s="17"/>
      <c r="P5" s="19"/>
      <c r="Q5" s="17"/>
      <c r="R5" s="17"/>
      <c r="S5" s="19"/>
      <c r="T5" s="17"/>
      <c r="U5" s="17"/>
      <c r="V5" s="19"/>
      <c r="W5" s="17"/>
      <c r="X5" s="17"/>
      <c r="Y5" s="19"/>
      <c r="Z5" s="17"/>
      <c r="AA5" s="17"/>
      <c r="AB5" s="19"/>
      <c r="AC5" s="17"/>
      <c r="AD5" s="17"/>
      <c r="AE5" s="19"/>
      <c r="AF5" s="17"/>
      <c r="AG5" s="17"/>
      <c r="AH5" s="19"/>
      <c r="AI5" s="17"/>
      <c r="AJ5" s="17"/>
      <c r="AK5" s="17"/>
    </row>
    <row r="6">
      <c r="A6" s="16" t="s">
        <v>21</v>
      </c>
      <c r="B6" s="17">
        <v>66.0</v>
      </c>
      <c r="C6" s="17">
        <v>19.0</v>
      </c>
      <c r="D6" s="17">
        <v>0.0</v>
      </c>
      <c r="E6" s="18">
        <v>80.0</v>
      </c>
      <c r="F6" s="18">
        <v>25.0</v>
      </c>
      <c r="G6" s="18">
        <v>0.0</v>
      </c>
      <c r="H6" s="17"/>
      <c r="I6" s="17"/>
      <c r="J6" s="19"/>
      <c r="K6" s="17"/>
      <c r="L6" s="17"/>
      <c r="M6" s="19"/>
      <c r="N6" s="17"/>
      <c r="O6" s="17"/>
      <c r="P6" s="19"/>
      <c r="Q6" s="17"/>
      <c r="R6" s="17"/>
      <c r="S6" s="19"/>
      <c r="T6" s="17"/>
      <c r="U6" s="17"/>
      <c r="V6" s="19"/>
      <c r="W6" s="17"/>
      <c r="X6" s="17"/>
      <c r="Y6" s="19"/>
      <c r="Z6" s="17"/>
      <c r="AA6" s="17"/>
      <c r="AB6" s="19"/>
      <c r="AC6" s="17"/>
      <c r="AD6" s="17"/>
      <c r="AE6" s="19"/>
      <c r="AF6" s="17"/>
      <c r="AG6" s="17"/>
      <c r="AH6" s="19"/>
      <c r="AI6" s="17"/>
      <c r="AJ6" s="17"/>
      <c r="AK6" s="17"/>
    </row>
    <row r="7">
      <c r="A7" s="16" t="s">
        <v>22</v>
      </c>
      <c r="B7" s="17">
        <v>66.0</v>
      </c>
      <c r="C7" s="17">
        <v>6.0</v>
      </c>
      <c r="D7" s="17">
        <v>0.0</v>
      </c>
      <c r="E7" s="18">
        <v>66.0</v>
      </c>
      <c r="F7" s="18">
        <v>6.0</v>
      </c>
      <c r="G7" s="18">
        <v>0.0</v>
      </c>
      <c r="H7" s="17"/>
      <c r="I7" s="17"/>
      <c r="J7" s="19"/>
      <c r="K7" s="17"/>
      <c r="L7" s="17"/>
      <c r="M7" s="19"/>
      <c r="N7" s="17"/>
      <c r="O7" s="17"/>
      <c r="P7" s="19"/>
      <c r="Q7" s="17"/>
      <c r="R7" s="17"/>
      <c r="S7" s="19"/>
      <c r="T7" s="17"/>
      <c r="U7" s="17"/>
      <c r="V7" s="19"/>
      <c r="W7" s="17"/>
      <c r="X7" s="17"/>
      <c r="Y7" s="19"/>
      <c r="Z7" s="17"/>
      <c r="AA7" s="17"/>
      <c r="AB7" s="19"/>
      <c r="AC7" s="17"/>
      <c r="AD7" s="17"/>
      <c r="AE7" s="19"/>
      <c r="AF7" s="17"/>
      <c r="AG7" s="17"/>
      <c r="AH7" s="19"/>
      <c r="AI7" s="17"/>
      <c r="AJ7" s="17"/>
      <c r="AK7" s="17"/>
    </row>
    <row r="8">
      <c r="A8" s="16" t="s">
        <v>23</v>
      </c>
      <c r="B8" s="17">
        <v>54.0</v>
      </c>
      <c r="C8" s="17">
        <v>7.0</v>
      </c>
      <c r="D8" s="17">
        <v>2.0</v>
      </c>
      <c r="E8" s="18">
        <v>60.0</v>
      </c>
      <c r="F8" s="18">
        <v>10.0</v>
      </c>
      <c r="G8" s="18">
        <v>3.0</v>
      </c>
      <c r="H8" s="17"/>
      <c r="I8" s="17"/>
      <c r="J8" s="19"/>
      <c r="K8" s="17"/>
      <c r="L8" s="17"/>
      <c r="M8" s="19"/>
      <c r="N8" s="17"/>
      <c r="O8" s="17"/>
      <c r="P8" s="19"/>
      <c r="Q8" s="17"/>
      <c r="R8" s="17"/>
      <c r="S8" s="19"/>
      <c r="T8" s="17"/>
      <c r="U8" s="17"/>
      <c r="V8" s="19"/>
      <c r="W8" s="17"/>
      <c r="X8" s="17"/>
      <c r="Y8" s="19"/>
      <c r="Z8" s="17"/>
      <c r="AA8" s="17"/>
      <c r="AB8" s="19"/>
      <c r="AC8" s="17"/>
      <c r="AD8" s="17"/>
      <c r="AE8" s="19"/>
      <c r="AF8" s="17"/>
      <c r="AG8" s="17"/>
      <c r="AH8" s="19"/>
      <c r="AI8" s="17"/>
      <c r="AJ8" s="17"/>
      <c r="AK8" s="17"/>
    </row>
    <row r="9">
      <c r="A9" s="16" t="s">
        <v>24</v>
      </c>
      <c r="B9" s="17">
        <v>35.0</v>
      </c>
      <c r="C9" s="17">
        <v>5.0</v>
      </c>
      <c r="D9" s="17">
        <v>1.0</v>
      </c>
      <c r="E9" s="18">
        <v>32.0</v>
      </c>
      <c r="F9" s="18">
        <v>4.0</v>
      </c>
      <c r="G9" s="18">
        <v>0.0</v>
      </c>
      <c r="H9" s="17"/>
      <c r="I9" s="17"/>
      <c r="J9" s="19"/>
      <c r="K9" s="17"/>
      <c r="L9" s="17"/>
      <c r="M9" s="19"/>
      <c r="N9" s="17"/>
      <c r="O9" s="17"/>
      <c r="P9" s="19"/>
      <c r="Q9" s="17"/>
      <c r="R9" s="17"/>
      <c r="S9" s="19"/>
      <c r="T9" s="17"/>
      <c r="U9" s="17"/>
      <c r="V9" s="19"/>
      <c r="W9" s="17"/>
      <c r="X9" s="17"/>
      <c r="Y9" s="19"/>
      <c r="Z9" s="17"/>
      <c r="AA9" s="17"/>
      <c r="AB9" s="19"/>
      <c r="AC9" s="17"/>
      <c r="AD9" s="17"/>
      <c r="AE9" s="19"/>
      <c r="AF9" s="17"/>
      <c r="AG9" s="17"/>
      <c r="AH9" s="19"/>
      <c r="AI9" s="17"/>
      <c r="AJ9" s="17"/>
      <c r="AK9" s="17"/>
    </row>
    <row r="10">
      <c r="A10" s="20" t="s">
        <v>25</v>
      </c>
      <c r="B10" s="21">
        <f t="shared" ref="B10:AK10" si="1">SUM(B4:B9)</f>
        <v>380</v>
      </c>
      <c r="C10" s="21">
        <f t="shared" si="1"/>
        <v>53</v>
      </c>
      <c r="D10" s="21">
        <f t="shared" si="1"/>
        <v>4</v>
      </c>
      <c r="E10" s="21">
        <f t="shared" si="1"/>
        <v>396</v>
      </c>
      <c r="F10" s="21">
        <f t="shared" si="1"/>
        <v>64</v>
      </c>
      <c r="G10" s="21">
        <f t="shared" si="1"/>
        <v>3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2">
        <f t="shared" si="1"/>
        <v>0</v>
      </c>
      <c r="N10" s="22">
        <f t="shared" si="1"/>
        <v>0</v>
      </c>
      <c r="O10" s="22">
        <f t="shared" si="1"/>
        <v>0</v>
      </c>
      <c r="P10" s="5">
        <f t="shared" si="1"/>
        <v>0</v>
      </c>
      <c r="Q10" s="21">
        <f t="shared" si="1"/>
        <v>0</v>
      </c>
      <c r="R10" s="21">
        <f t="shared" si="1"/>
        <v>0</v>
      </c>
      <c r="S10" s="21">
        <f t="shared" si="1"/>
        <v>0</v>
      </c>
      <c r="T10" s="21">
        <f t="shared" si="1"/>
        <v>0</v>
      </c>
      <c r="U10" s="21">
        <f t="shared" si="1"/>
        <v>0</v>
      </c>
      <c r="V10" s="22">
        <f t="shared" si="1"/>
        <v>0</v>
      </c>
      <c r="W10" s="22">
        <f t="shared" si="1"/>
        <v>0</v>
      </c>
      <c r="X10" s="22">
        <f t="shared" si="1"/>
        <v>0</v>
      </c>
      <c r="Y10" s="22">
        <f t="shared" si="1"/>
        <v>0</v>
      </c>
      <c r="Z10" s="22">
        <f t="shared" si="1"/>
        <v>0</v>
      </c>
      <c r="AA10" s="22">
        <f t="shared" si="1"/>
        <v>0</v>
      </c>
      <c r="AB10" s="22">
        <f t="shared" si="1"/>
        <v>0</v>
      </c>
      <c r="AC10" s="22">
        <f t="shared" si="1"/>
        <v>0</v>
      </c>
      <c r="AD10" s="22">
        <f t="shared" si="1"/>
        <v>0</v>
      </c>
      <c r="AE10" s="22">
        <f t="shared" si="1"/>
        <v>0</v>
      </c>
      <c r="AF10" s="22">
        <f t="shared" si="1"/>
        <v>0</v>
      </c>
      <c r="AG10" s="22">
        <f t="shared" si="1"/>
        <v>0</v>
      </c>
      <c r="AH10" s="22">
        <f t="shared" si="1"/>
        <v>0</v>
      </c>
      <c r="AI10" s="22">
        <f t="shared" si="1"/>
        <v>0</v>
      </c>
      <c r="AJ10" s="22">
        <f t="shared" si="1"/>
        <v>0</v>
      </c>
      <c r="AK10" s="22">
        <f t="shared" si="1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C2:AE2"/>
    <mergeCell ref="AF2:AH2"/>
    <mergeCell ref="K2:M2"/>
    <mergeCell ref="E2:G2"/>
    <mergeCell ref="A2:A3"/>
    <mergeCell ref="B2:D2"/>
    <mergeCell ref="H2:J2"/>
    <mergeCell ref="N2:P2"/>
    <mergeCell ref="Q2:S2"/>
    <mergeCell ref="T2:V2"/>
    <mergeCell ref="Z2:AB2"/>
    <mergeCell ref="A1:AK1"/>
    <mergeCell ref="W2:Y2"/>
    <mergeCell ref="AI2:AK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9" t="s">
        <v>26</v>
      </c>
      <c r="B1" s="23" t="s">
        <v>27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>
      <c r="A2" s="13"/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</row>
    <row r="3">
      <c r="A3" s="5" t="s">
        <v>28</v>
      </c>
      <c r="B3" s="5">
        <v>26.0</v>
      </c>
      <c r="C3" s="25">
        <v>25.0</v>
      </c>
      <c r="D3" s="5"/>
      <c r="E3" s="5"/>
      <c r="F3" s="5"/>
      <c r="G3" s="5"/>
      <c r="H3" s="5"/>
      <c r="I3" s="5"/>
      <c r="J3" s="26"/>
      <c r="K3" s="5"/>
      <c r="L3" s="5"/>
      <c r="M3" s="5"/>
    </row>
    <row r="4">
      <c r="A4" s="5" t="s">
        <v>29</v>
      </c>
      <c r="B4" s="5">
        <v>25.0</v>
      </c>
      <c r="C4" s="25">
        <v>29.0</v>
      </c>
      <c r="D4" s="5"/>
      <c r="E4" s="5"/>
      <c r="F4" s="5"/>
      <c r="G4" s="5"/>
      <c r="H4" s="5"/>
      <c r="I4" s="5"/>
      <c r="J4" s="26"/>
      <c r="K4" s="5"/>
      <c r="L4" s="5"/>
      <c r="M4" s="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2"/>
    <mergeCell ref="B1:M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6" width="10.71"/>
  </cols>
  <sheetData>
    <row r="1">
      <c r="A1" s="4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>
      <c r="A2" s="9" t="s">
        <v>50</v>
      </c>
      <c r="B2" s="39" t="s">
        <v>1</v>
      </c>
      <c r="C2" s="12"/>
      <c r="D2" s="39" t="s">
        <v>2</v>
      </c>
      <c r="E2" s="12"/>
      <c r="F2" s="39" t="s">
        <v>3</v>
      </c>
      <c r="G2" s="12"/>
      <c r="H2" s="39" t="s">
        <v>4</v>
      </c>
      <c r="I2" s="12"/>
      <c r="J2" s="39" t="s">
        <v>5</v>
      </c>
      <c r="K2" s="12"/>
      <c r="L2" s="39" t="s">
        <v>6</v>
      </c>
      <c r="M2" s="12"/>
      <c r="N2" s="39" t="s">
        <v>7</v>
      </c>
      <c r="O2" s="12"/>
      <c r="P2" s="39" t="s">
        <v>8</v>
      </c>
      <c r="Q2" s="12"/>
      <c r="R2" s="39" t="s">
        <v>9</v>
      </c>
      <c r="S2" s="12"/>
      <c r="T2" s="39" t="s">
        <v>10</v>
      </c>
      <c r="U2" s="12"/>
      <c r="V2" s="39" t="s">
        <v>11</v>
      </c>
      <c r="W2" s="12"/>
      <c r="X2" s="39" t="s">
        <v>12</v>
      </c>
      <c r="Y2" s="12"/>
    </row>
    <row r="3">
      <c r="A3" s="13"/>
      <c r="B3" s="24" t="s">
        <v>27</v>
      </c>
      <c r="C3" s="24" t="s">
        <v>51</v>
      </c>
      <c r="D3" s="24" t="s">
        <v>27</v>
      </c>
      <c r="E3" s="24" t="s">
        <v>51</v>
      </c>
      <c r="F3" s="24" t="s">
        <v>27</v>
      </c>
      <c r="G3" s="24" t="s">
        <v>51</v>
      </c>
      <c r="H3" s="24" t="s">
        <v>27</v>
      </c>
      <c r="I3" s="24" t="s">
        <v>51</v>
      </c>
      <c r="J3" s="24" t="s">
        <v>27</v>
      </c>
      <c r="K3" s="24" t="s">
        <v>51</v>
      </c>
      <c r="L3" s="24" t="s">
        <v>27</v>
      </c>
      <c r="M3" s="24" t="s">
        <v>51</v>
      </c>
      <c r="N3" s="24" t="s">
        <v>27</v>
      </c>
      <c r="O3" s="24" t="s">
        <v>51</v>
      </c>
      <c r="P3" s="24" t="s">
        <v>27</v>
      </c>
      <c r="Q3" s="24" t="s">
        <v>51</v>
      </c>
      <c r="R3" s="24" t="s">
        <v>27</v>
      </c>
      <c r="S3" s="24" t="s">
        <v>51</v>
      </c>
      <c r="T3" s="24" t="s">
        <v>27</v>
      </c>
      <c r="U3" s="24" t="s">
        <v>51</v>
      </c>
      <c r="V3" s="24" t="s">
        <v>27</v>
      </c>
      <c r="W3" s="24" t="s">
        <v>51</v>
      </c>
      <c r="X3" s="24" t="s">
        <v>27</v>
      </c>
      <c r="Y3" s="24" t="s">
        <v>51</v>
      </c>
    </row>
    <row r="4">
      <c r="A4" s="5" t="s">
        <v>52</v>
      </c>
      <c r="B4" s="5">
        <v>50.0</v>
      </c>
      <c r="C4" s="5">
        <v>28.0</v>
      </c>
      <c r="D4" s="25">
        <v>40.0</v>
      </c>
      <c r="E4" s="25">
        <v>28.0</v>
      </c>
      <c r="F4" s="5"/>
      <c r="G4" s="5"/>
      <c r="H4" s="5"/>
      <c r="I4" s="5"/>
      <c r="J4" s="26"/>
      <c r="K4" s="5"/>
      <c r="L4" s="5"/>
      <c r="M4" s="5"/>
      <c r="N4" s="5"/>
      <c r="O4" s="5"/>
      <c r="P4" s="5"/>
      <c r="Q4" s="5"/>
      <c r="R4" s="26"/>
      <c r="S4" s="26"/>
      <c r="T4" s="26"/>
      <c r="U4" s="26"/>
      <c r="V4" s="26"/>
      <c r="W4" s="26"/>
      <c r="X4" s="26"/>
      <c r="Y4" s="26"/>
    </row>
    <row r="5">
      <c r="A5" s="5" t="s">
        <v>53</v>
      </c>
      <c r="B5" s="5">
        <v>54.0</v>
      </c>
      <c r="C5" s="5">
        <v>50.0</v>
      </c>
      <c r="D5" s="25">
        <v>54.0</v>
      </c>
      <c r="E5" s="25">
        <v>50.0</v>
      </c>
      <c r="F5" s="5"/>
      <c r="G5" s="5"/>
      <c r="H5" s="5"/>
      <c r="I5" s="5"/>
      <c r="J5" s="26"/>
      <c r="K5" s="5"/>
      <c r="L5" s="5"/>
      <c r="M5" s="5"/>
      <c r="N5" s="5"/>
      <c r="O5" s="5"/>
      <c r="P5" s="5"/>
      <c r="Q5" s="5"/>
      <c r="R5" s="26"/>
      <c r="S5" s="26"/>
      <c r="T5" s="26"/>
      <c r="U5" s="26"/>
      <c r="V5" s="26"/>
      <c r="W5" s="26"/>
      <c r="X5" s="26"/>
      <c r="Y5" s="26"/>
    </row>
    <row r="6">
      <c r="A6" s="43" t="s">
        <v>25</v>
      </c>
      <c r="B6" s="43">
        <f t="shared" ref="B6:Y6" si="1">SUM(B4:B5)</f>
        <v>104</v>
      </c>
      <c r="C6" s="43">
        <f t="shared" si="1"/>
        <v>78</v>
      </c>
      <c r="D6" s="43">
        <f t="shared" si="1"/>
        <v>94</v>
      </c>
      <c r="E6" s="43">
        <f t="shared" si="1"/>
        <v>78</v>
      </c>
      <c r="F6" s="43">
        <f t="shared" si="1"/>
        <v>0</v>
      </c>
      <c r="G6" s="43">
        <f t="shared" si="1"/>
        <v>0</v>
      </c>
      <c r="H6" s="43">
        <f t="shared" si="1"/>
        <v>0</v>
      </c>
      <c r="I6" s="43">
        <f t="shared" si="1"/>
        <v>0</v>
      </c>
      <c r="J6" s="43">
        <f t="shared" si="1"/>
        <v>0</v>
      </c>
      <c r="K6" s="43">
        <f t="shared" si="1"/>
        <v>0</v>
      </c>
      <c r="L6" s="43">
        <f t="shared" si="1"/>
        <v>0</v>
      </c>
      <c r="M6" s="43">
        <f t="shared" si="1"/>
        <v>0</v>
      </c>
      <c r="N6" s="43">
        <f t="shared" si="1"/>
        <v>0</v>
      </c>
      <c r="O6" s="43">
        <f t="shared" si="1"/>
        <v>0</v>
      </c>
      <c r="P6" s="43">
        <f t="shared" si="1"/>
        <v>0</v>
      </c>
      <c r="Q6" s="43">
        <f t="shared" si="1"/>
        <v>0</v>
      </c>
      <c r="R6" s="43">
        <f t="shared" si="1"/>
        <v>0</v>
      </c>
      <c r="S6" s="43">
        <f t="shared" si="1"/>
        <v>0</v>
      </c>
      <c r="T6" s="43">
        <f t="shared" si="1"/>
        <v>0</v>
      </c>
      <c r="U6" s="43">
        <f t="shared" si="1"/>
        <v>0</v>
      </c>
      <c r="V6" s="43">
        <f t="shared" si="1"/>
        <v>0</v>
      </c>
      <c r="W6" s="43">
        <f t="shared" si="1"/>
        <v>0</v>
      </c>
      <c r="X6" s="43">
        <f t="shared" si="1"/>
        <v>0</v>
      </c>
      <c r="Y6" s="43">
        <f t="shared" si="1"/>
        <v>0</v>
      </c>
    </row>
    <row r="21" ht="15.75" customHeight="1"/>
    <row r="22" ht="15.75" customHeight="1"/>
    <row r="23" ht="15.75" customHeight="1">
      <c r="A23" s="44" t="s">
        <v>54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</row>
    <row r="24" ht="15.75" customHeight="1">
      <c r="A24" s="45"/>
      <c r="B24" s="4" t="s">
        <v>1</v>
      </c>
      <c r="C24" s="24" t="s">
        <v>2</v>
      </c>
      <c r="D24" s="24" t="s">
        <v>3</v>
      </c>
      <c r="E24" s="24" t="s">
        <v>4</v>
      </c>
      <c r="F24" s="24" t="s">
        <v>5</v>
      </c>
      <c r="G24" s="24" t="s">
        <v>6</v>
      </c>
      <c r="H24" s="24" t="s">
        <v>7</v>
      </c>
      <c r="I24" s="24" t="s">
        <v>8</v>
      </c>
      <c r="J24" s="24" t="s">
        <v>9</v>
      </c>
      <c r="K24" s="24" t="s">
        <v>10</v>
      </c>
      <c r="L24" s="24" t="s">
        <v>11</v>
      </c>
      <c r="M24" s="24" t="s">
        <v>12</v>
      </c>
    </row>
    <row r="25" ht="15.75" customHeight="1">
      <c r="A25" s="5" t="s">
        <v>55</v>
      </c>
      <c r="B25" s="5">
        <v>7.0</v>
      </c>
      <c r="C25" s="25">
        <v>7.0</v>
      </c>
      <c r="D25" s="5"/>
      <c r="E25" s="5"/>
      <c r="F25" s="5"/>
      <c r="G25" s="5"/>
      <c r="H25" s="5"/>
      <c r="I25" s="5"/>
      <c r="J25" s="26"/>
      <c r="K25" s="26"/>
      <c r="L25" s="5"/>
      <c r="M25" s="5"/>
    </row>
    <row r="26" ht="15.75" customHeight="1">
      <c r="A26" s="5" t="s">
        <v>56</v>
      </c>
      <c r="B26" s="5">
        <v>4.0</v>
      </c>
      <c r="C26" s="25">
        <v>4.0</v>
      </c>
      <c r="D26" s="5"/>
      <c r="E26" s="5"/>
      <c r="F26" s="5"/>
      <c r="G26" s="5"/>
      <c r="H26" s="5"/>
      <c r="I26" s="5"/>
      <c r="J26" s="26"/>
      <c r="K26" s="26"/>
      <c r="L26" s="5"/>
      <c r="M26" s="5"/>
    </row>
    <row r="27" ht="15.75" customHeight="1">
      <c r="A27" s="43" t="s">
        <v>25</v>
      </c>
      <c r="B27" s="43">
        <f t="shared" ref="B27:M27" si="2">B25+B26</f>
        <v>11</v>
      </c>
      <c r="C27" s="43">
        <f t="shared" si="2"/>
        <v>11</v>
      </c>
      <c r="D27" s="43">
        <f t="shared" si="2"/>
        <v>0</v>
      </c>
      <c r="E27" s="43">
        <f t="shared" si="2"/>
        <v>0</v>
      </c>
      <c r="F27" s="43">
        <f t="shared" si="2"/>
        <v>0</v>
      </c>
      <c r="G27" s="43">
        <f t="shared" si="2"/>
        <v>0</v>
      </c>
      <c r="H27" s="43">
        <f t="shared" si="2"/>
        <v>0</v>
      </c>
      <c r="I27" s="43">
        <f t="shared" si="2"/>
        <v>0</v>
      </c>
      <c r="J27" s="43">
        <f t="shared" si="2"/>
        <v>0</v>
      </c>
      <c r="K27" s="43">
        <f t="shared" si="2"/>
        <v>0</v>
      </c>
      <c r="L27" s="43">
        <f t="shared" si="2"/>
        <v>0</v>
      </c>
      <c r="M27" s="43">
        <f t="shared" si="2"/>
        <v>0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P2:Q2"/>
    <mergeCell ref="R2:S2"/>
    <mergeCell ref="T2:U2"/>
    <mergeCell ref="V2:W2"/>
    <mergeCell ref="X2:Y2"/>
    <mergeCell ref="A1:Y1"/>
    <mergeCell ref="N2:O2"/>
    <mergeCell ref="B2:C2"/>
    <mergeCell ref="D2:E2"/>
    <mergeCell ref="F2:G2"/>
    <mergeCell ref="H2:I2"/>
    <mergeCell ref="J2:K2"/>
    <mergeCell ref="L2:M2"/>
    <mergeCell ref="A23:M23"/>
    <mergeCell ref="A2:A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71"/>
    <col customWidth="1" min="2" max="9" width="10.71"/>
    <col customWidth="1" min="10" max="10" width="12.29"/>
    <col customWidth="1" min="11" max="11" width="10.71"/>
    <col customWidth="1" min="12" max="12" width="11.86"/>
    <col customWidth="1" min="13" max="26" width="10.71"/>
  </cols>
  <sheetData>
    <row r="1">
      <c r="A1" s="48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>
      <c r="A2" s="51" t="s">
        <v>68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5</v>
      </c>
      <c r="G2" s="51" t="s">
        <v>6</v>
      </c>
      <c r="H2" s="51" t="s">
        <v>7</v>
      </c>
      <c r="I2" s="51" t="s">
        <v>8</v>
      </c>
      <c r="J2" s="51" t="s">
        <v>9</v>
      </c>
      <c r="K2" s="51" t="s">
        <v>10</v>
      </c>
      <c r="L2" s="51" t="s">
        <v>11</v>
      </c>
      <c r="M2" s="52" t="s">
        <v>12</v>
      </c>
    </row>
    <row r="3">
      <c r="A3" s="5" t="s">
        <v>69</v>
      </c>
      <c r="B3" s="5">
        <v>0.0</v>
      </c>
      <c r="C3" s="36">
        <v>1.0</v>
      </c>
      <c r="D3" s="5"/>
      <c r="E3" s="26"/>
      <c r="F3" s="26"/>
      <c r="G3" s="26"/>
      <c r="H3" s="26"/>
      <c r="I3" s="26"/>
      <c r="J3" s="26"/>
      <c r="K3" s="26"/>
      <c r="L3" s="26"/>
      <c r="M3" s="26"/>
    </row>
    <row r="4">
      <c r="A4" s="5" t="s">
        <v>70</v>
      </c>
      <c r="B4" s="5">
        <v>1.0</v>
      </c>
      <c r="C4" s="36">
        <v>0.0</v>
      </c>
      <c r="D4" s="5"/>
      <c r="E4" s="26"/>
      <c r="F4" s="26"/>
      <c r="G4" s="26"/>
      <c r="H4" s="26"/>
      <c r="I4" s="26"/>
      <c r="J4" s="26"/>
      <c r="K4" s="26"/>
      <c r="L4" s="26"/>
      <c r="M4" s="26"/>
    </row>
    <row r="5">
      <c r="A5" s="5" t="s">
        <v>71</v>
      </c>
      <c r="B5" s="5">
        <v>1.0</v>
      </c>
      <c r="C5" s="36">
        <v>2.0</v>
      </c>
      <c r="D5" s="5"/>
      <c r="E5" s="26"/>
      <c r="F5" s="26"/>
      <c r="G5" s="26"/>
      <c r="H5" s="26"/>
      <c r="I5" s="26"/>
      <c r="J5" s="26"/>
      <c r="K5" s="26"/>
      <c r="L5" s="26"/>
      <c r="M5" s="26"/>
    </row>
    <row r="6">
      <c r="A6" s="5" t="s">
        <v>72</v>
      </c>
      <c r="B6" s="5">
        <v>0.0</v>
      </c>
      <c r="C6" s="36">
        <v>0.0</v>
      </c>
      <c r="D6" s="5"/>
      <c r="E6" s="26"/>
      <c r="F6" s="26"/>
      <c r="G6" s="26"/>
      <c r="H6" s="26"/>
      <c r="I6" s="26"/>
      <c r="J6" s="26"/>
      <c r="K6" s="26"/>
      <c r="L6" s="26"/>
      <c r="M6" s="26"/>
    </row>
    <row r="7">
      <c r="A7" s="5" t="s">
        <v>73</v>
      </c>
      <c r="B7" s="5">
        <v>0.0</v>
      </c>
      <c r="C7" s="36">
        <v>0.0</v>
      </c>
      <c r="D7" s="5"/>
      <c r="E7" s="26"/>
      <c r="F7" s="26"/>
      <c r="G7" s="26"/>
      <c r="H7" s="26"/>
      <c r="I7" s="26"/>
      <c r="J7" s="26"/>
      <c r="K7" s="26"/>
      <c r="L7" s="26"/>
      <c r="M7" s="26"/>
    </row>
    <row r="8">
      <c r="A8" s="5" t="s">
        <v>74</v>
      </c>
      <c r="B8" s="5">
        <v>0.0</v>
      </c>
      <c r="C8" s="36">
        <v>0.0</v>
      </c>
      <c r="D8" s="5"/>
      <c r="E8" s="26"/>
      <c r="F8" s="26"/>
      <c r="G8" s="26"/>
      <c r="H8" s="26"/>
      <c r="I8" s="26"/>
      <c r="J8" s="26"/>
      <c r="K8" s="26"/>
      <c r="L8" s="26"/>
      <c r="M8" s="26"/>
    </row>
    <row r="9">
      <c r="A9" s="5" t="s">
        <v>75</v>
      </c>
      <c r="B9" s="5">
        <v>0.0</v>
      </c>
      <c r="C9" s="36">
        <v>0.0</v>
      </c>
      <c r="D9" s="5"/>
      <c r="E9" s="26"/>
      <c r="F9" s="26"/>
      <c r="G9" s="26"/>
      <c r="H9" s="26"/>
      <c r="I9" s="26"/>
      <c r="J9" s="26"/>
      <c r="K9" s="26"/>
      <c r="L9" s="26"/>
      <c r="M9" s="26"/>
    </row>
    <row r="10">
      <c r="A10" s="5" t="s">
        <v>76</v>
      </c>
      <c r="B10" s="5">
        <v>0.0</v>
      </c>
      <c r="C10" s="36">
        <v>0.0</v>
      </c>
      <c r="D10" s="5"/>
      <c r="E10" s="26"/>
      <c r="F10" s="26"/>
      <c r="G10" s="26"/>
      <c r="H10" s="26"/>
      <c r="I10" s="26"/>
      <c r="J10" s="26"/>
      <c r="K10" s="26"/>
      <c r="L10" s="26"/>
      <c r="M10" s="26"/>
    </row>
    <row r="11">
      <c r="A11" s="5" t="s">
        <v>77</v>
      </c>
      <c r="B11" s="5">
        <v>0.0</v>
      </c>
      <c r="C11" s="36">
        <v>0.0</v>
      </c>
      <c r="D11" s="5"/>
      <c r="E11" s="26"/>
      <c r="F11" s="26"/>
      <c r="G11" s="26"/>
      <c r="H11" s="26"/>
      <c r="I11" s="26"/>
      <c r="J11" s="26"/>
      <c r="K11" s="26"/>
      <c r="L11" s="26"/>
      <c r="M11" s="26"/>
    </row>
    <row r="12">
      <c r="A12" s="5" t="s">
        <v>78</v>
      </c>
      <c r="B12" s="5">
        <v>0.0</v>
      </c>
      <c r="C12" s="36">
        <v>0.0</v>
      </c>
      <c r="D12" s="5"/>
      <c r="E12" s="26"/>
      <c r="F12" s="26"/>
      <c r="G12" s="26"/>
      <c r="H12" s="26"/>
      <c r="I12" s="26"/>
      <c r="J12" s="26"/>
      <c r="K12" s="26"/>
      <c r="L12" s="26"/>
      <c r="M12" s="26"/>
    </row>
    <row r="13">
      <c r="A13" s="5" t="s">
        <v>79</v>
      </c>
      <c r="B13" s="5">
        <v>0.0</v>
      </c>
      <c r="C13" s="36">
        <v>0.0</v>
      </c>
      <c r="D13" s="5"/>
      <c r="E13" s="26"/>
      <c r="F13" s="26"/>
      <c r="G13" s="26"/>
      <c r="H13" s="26"/>
      <c r="I13" s="26"/>
      <c r="J13" s="26"/>
      <c r="K13" s="26"/>
      <c r="L13" s="26"/>
      <c r="M13" s="26"/>
    </row>
    <row r="14">
      <c r="A14" s="5" t="s">
        <v>80</v>
      </c>
      <c r="B14" s="5">
        <v>0.0</v>
      </c>
      <c r="C14" s="36">
        <v>0.0</v>
      </c>
      <c r="D14" s="5"/>
      <c r="E14" s="26"/>
      <c r="F14" s="26"/>
      <c r="G14" s="26"/>
      <c r="H14" s="26"/>
      <c r="I14" s="26"/>
      <c r="J14" s="26"/>
      <c r="K14" s="26"/>
      <c r="L14" s="26"/>
      <c r="M14" s="26"/>
    </row>
    <row r="15">
      <c r="A15" s="5" t="s">
        <v>81</v>
      </c>
      <c r="B15" s="5">
        <v>0.0</v>
      </c>
      <c r="C15" s="36">
        <v>0.0</v>
      </c>
      <c r="D15" s="5"/>
      <c r="E15" s="26"/>
      <c r="F15" s="26"/>
      <c r="G15" s="26"/>
      <c r="H15" s="26"/>
      <c r="I15" s="26"/>
      <c r="J15" s="26"/>
      <c r="K15" s="26"/>
      <c r="L15" s="26"/>
      <c r="M15" s="26"/>
    </row>
    <row r="16">
      <c r="A16" s="5" t="s">
        <v>82</v>
      </c>
      <c r="B16" s="5">
        <v>0.0</v>
      </c>
      <c r="C16" s="36">
        <v>0.0</v>
      </c>
      <c r="D16" s="5"/>
      <c r="E16" s="26"/>
      <c r="F16" s="26"/>
      <c r="G16" s="26"/>
      <c r="H16" s="26"/>
      <c r="I16" s="26"/>
      <c r="J16" s="26"/>
      <c r="K16" s="26"/>
      <c r="L16" s="26"/>
      <c r="M16" s="26"/>
    </row>
    <row r="17">
      <c r="A17" s="5" t="s">
        <v>83</v>
      </c>
      <c r="B17" s="5">
        <v>0.0</v>
      </c>
      <c r="C17" s="36">
        <v>0.0</v>
      </c>
      <c r="D17" s="5"/>
      <c r="E17" s="26"/>
      <c r="F17" s="26"/>
      <c r="G17" s="26"/>
      <c r="H17" s="26"/>
      <c r="I17" s="26"/>
      <c r="J17" s="26"/>
      <c r="K17" s="26"/>
      <c r="L17" s="26"/>
      <c r="M17" s="26"/>
    </row>
    <row r="18">
      <c r="A18" s="5" t="s">
        <v>84</v>
      </c>
      <c r="B18" s="5">
        <v>0.0</v>
      </c>
      <c r="C18" s="36">
        <v>0.0</v>
      </c>
      <c r="D18" s="5"/>
      <c r="E18" s="26"/>
      <c r="F18" s="26"/>
      <c r="G18" s="26"/>
      <c r="H18" s="26"/>
      <c r="I18" s="26"/>
      <c r="J18" s="26"/>
      <c r="K18" s="26"/>
      <c r="L18" s="26"/>
      <c r="M18" s="26"/>
    </row>
    <row r="19">
      <c r="A19" s="5" t="s">
        <v>85</v>
      </c>
      <c r="B19" s="5">
        <v>0.0</v>
      </c>
      <c r="C19" s="36">
        <v>0.0</v>
      </c>
      <c r="D19" s="5"/>
      <c r="E19" s="26"/>
      <c r="F19" s="26"/>
      <c r="G19" s="26"/>
      <c r="H19" s="26"/>
      <c r="I19" s="26"/>
      <c r="J19" s="26"/>
      <c r="K19" s="26"/>
      <c r="L19" s="26"/>
      <c r="M19" s="26"/>
    </row>
    <row r="20">
      <c r="A20" s="5" t="s">
        <v>86</v>
      </c>
      <c r="B20" s="5">
        <v>0.0</v>
      </c>
      <c r="C20" s="36">
        <v>0.0</v>
      </c>
      <c r="D20" s="21"/>
      <c r="E20" s="26"/>
      <c r="F20" s="26"/>
      <c r="G20" s="26"/>
      <c r="H20" s="26"/>
      <c r="I20" s="26"/>
      <c r="J20" s="26"/>
      <c r="K20" s="26"/>
      <c r="L20" s="26"/>
      <c r="M20" s="26"/>
    </row>
    <row r="21" ht="15.75" customHeight="1">
      <c r="A21" s="5" t="s">
        <v>87</v>
      </c>
      <c r="B21" s="5">
        <v>0.0</v>
      </c>
      <c r="C21" s="36">
        <v>0.0</v>
      </c>
      <c r="D21" s="21"/>
      <c r="E21" s="26"/>
      <c r="F21" s="26"/>
      <c r="G21" s="5"/>
      <c r="H21" s="5"/>
      <c r="I21" s="5"/>
      <c r="J21" s="26"/>
      <c r="K21" s="26"/>
      <c r="L21" s="26"/>
      <c r="M21" s="26"/>
    </row>
    <row r="22" ht="15.75" customHeight="1">
      <c r="A22" s="5" t="s">
        <v>88</v>
      </c>
      <c r="B22" s="5">
        <v>0.0</v>
      </c>
      <c r="C22" s="36">
        <v>0.0</v>
      </c>
      <c r="D22" s="5"/>
      <c r="E22" s="5"/>
      <c r="F22" s="5"/>
      <c r="G22" s="5"/>
      <c r="H22" s="5"/>
      <c r="I22" s="5"/>
      <c r="J22" s="26"/>
      <c r="K22" s="26"/>
      <c r="L22" s="26"/>
      <c r="M22" s="26"/>
    </row>
    <row r="23" ht="15.75" customHeight="1">
      <c r="A23" s="43" t="s">
        <v>66</v>
      </c>
      <c r="B23" s="43">
        <f>SUM(B3:B22)</f>
        <v>2</v>
      </c>
      <c r="C23" s="43">
        <f t="shared" ref="C23:I23" si="1">SUM(C3:C21)</f>
        <v>3</v>
      </c>
      <c r="D23" s="43">
        <f t="shared" si="1"/>
        <v>0</v>
      </c>
      <c r="E23" s="43">
        <f t="shared" si="1"/>
        <v>0</v>
      </c>
      <c r="F23" s="43">
        <f t="shared" si="1"/>
        <v>0</v>
      </c>
      <c r="G23" s="43">
        <f t="shared" si="1"/>
        <v>0</v>
      </c>
      <c r="H23" s="43">
        <f t="shared" si="1"/>
        <v>0</v>
      </c>
      <c r="I23" s="43">
        <f t="shared" si="1"/>
        <v>0</v>
      </c>
      <c r="J23" s="43">
        <f t="shared" ref="J23:M23" si="2">SUM(J3:J22)</f>
        <v>0</v>
      </c>
      <c r="K23" s="43">
        <f t="shared" si="2"/>
        <v>0</v>
      </c>
      <c r="L23" s="43">
        <f t="shared" si="2"/>
        <v>0</v>
      </c>
      <c r="M23" s="43">
        <f t="shared" si="2"/>
        <v>0</v>
      </c>
    </row>
    <row r="24" ht="15.75" customHeight="1">
      <c r="C24" s="53"/>
      <c r="E24" s="41"/>
      <c r="J24" s="41"/>
    </row>
    <row r="25" ht="15.75" customHeight="1">
      <c r="C25" s="41"/>
      <c r="J25" s="41"/>
    </row>
    <row r="26" ht="15.75" customHeight="1">
      <c r="C26" s="41"/>
      <c r="J26" s="53"/>
    </row>
    <row r="27" ht="15.75" customHeight="1">
      <c r="C27" s="41"/>
      <c r="J27" s="53"/>
    </row>
    <row r="28" ht="15.75" customHeight="1">
      <c r="C28" s="41"/>
    </row>
    <row r="29" ht="15.75" customHeight="1">
      <c r="C29" s="41"/>
    </row>
    <row r="30" ht="15.75" customHeight="1">
      <c r="C30" s="41"/>
    </row>
    <row r="31" ht="15.75" customHeight="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54"/>
      <c r="F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54"/>
    </row>
    <row r="40" ht="15.75" customHeight="1">
      <c r="C40" s="41"/>
    </row>
    <row r="41" ht="15.75" customHeight="1"/>
    <row r="42" ht="15.75" customHeight="1"/>
    <row r="43" ht="15.75" customHeight="1">
      <c r="A43" s="52" t="s">
        <v>89</v>
      </c>
      <c r="B43" s="52" t="s">
        <v>1</v>
      </c>
      <c r="C43" s="52" t="s">
        <v>2</v>
      </c>
      <c r="D43" s="52" t="s">
        <v>3</v>
      </c>
      <c r="E43" s="52" t="s">
        <v>4</v>
      </c>
      <c r="F43" s="52" t="s">
        <v>5</v>
      </c>
      <c r="G43" s="52" t="s">
        <v>6</v>
      </c>
      <c r="H43" s="52" t="s">
        <v>7</v>
      </c>
      <c r="I43" s="52" t="s">
        <v>8</v>
      </c>
      <c r="J43" s="52" t="s">
        <v>9</v>
      </c>
      <c r="K43" s="52" t="s">
        <v>10</v>
      </c>
      <c r="L43" s="52" t="s">
        <v>11</v>
      </c>
      <c r="M43" s="52" t="s">
        <v>12</v>
      </c>
    </row>
    <row r="44" ht="15.75" customHeight="1">
      <c r="A44" s="5" t="s">
        <v>90</v>
      </c>
      <c r="B44" s="5">
        <v>0.0</v>
      </c>
      <c r="C44" s="36">
        <v>0.0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ht="15.75" customHeight="1">
      <c r="A45" s="5" t="s">
        <v>91</v>
      </c>
      <c r="B45" s="5">
        <v>0.0</v>
      </c>
      <c r="C45" s="36">
        <v>0.0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ht="15.75" customHeight="1">
      <c r="A46" s="5" t="s">
        <v>92</v>
      </c>
      <c r="B46" s="5">
        <v>0.0</v>
      </c>
      <c r="C46" s="36">
        <v>0.0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ht="15.75" customHeight="1">
      <c r="A47" s="5" t="s">
        <v>93</v>
      </c>
      <c r="B47" s="5">
        <v>1.0</v>
      </c>
      <c r="C47" s="36">
        <v>2.0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ht="15.75" customHeight="1">
      <c r="A48" s="5" t="s">
        <v>94</v>
      </c>
      <c r="B48" s="5">
        <v>1.0</v>
      </c>
      <c r="C48" s="36">
        <v>1.0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ht="15.75" customHeight="1">
      <c r="A49" s="5" t="s">
        <v>95</v>
      </c>
      <c r="B49" s="5">
        <v>0.0</v>
      </c>
      <c r="C49" s="36">
        <v>0.0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ht="15.75" customHeight="1">
      <c r="A50" s="5" t="s">
        <v>82</v>
      </c>
      <c r="B50" s="5">
        <v>0.0</v>
      </c>
      <c r="C50" s="36">
        <v>0.0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ht="15.75" customHeight="1">
      <c r="A51" s="5" t="s">
        <v>96</v>
      </c>
      <c r="B51" s="5">
        <v>0.0</v>
      </c>
      <c r="C51" s="36">
        <v>0.0</v>
      </c>
      <c r="D51" s="5"/>
      <c r="E51" s="26"/>
      <c r="F51" s="26"/>
      <c r="G51" s="26"/>
      <c r="H51" s="26"/>
      <c r="I51" s="26"/>
      <c r="J51" s="26"/>
      <c r="K51" s="26"/>
      <c r="L51" s="26"/>
      <c r="M51" s="26"/>
    </row>
    <row r="52" ht="15.75" customHeight="1">
      <c r="A52" s="5" t="s">
        <v>97</v>
      </c>
      <c r="B52" s="5">
        <v>0.0</v>
      </c>
      <c r="C52" s="36">
        <v>0.0</v>
      </c>
      <c r="D52" s="5"/>
      <c r="E52" s="26"/>
      <c r="F52" s="26"/>
      <c r="G52" s="26"/>
      <c r="H52" s="26"/>
      <c r="I52" s="26"/>
      <c r="J52" s="26"/>
      <c r="K52" s="26"/>
      <c r="L52" s="26"/>
      <c r="M52" s="26"/>
    </row>
    <row r="53" ht="15.75" customHeight="1">
      <c r="A53" s="5" t="s">
        <v>98</v>
      </c>
      <c r="B53" s="5">
        <v>0.0</v>
      </c>
      <c r="C53" s="36">
        <v>0.0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ht="15.75" customHeight="1">
      <c r="A54" s="26" t="s">
        <v>99</v>
      </c>
      <c r="B54" s="5">
        <v>0.0</v>
      </c>
      <c r="C54" s="36">
        <v>0.0</v>
      </c>
      <c r="D54" s="5"/>
      <c r="E54" s="5"/>
      <c r="F54" s="5"/>
      <c r="G54" s="5"/>
      <c r="H54" s="5"/>
      <c r="I54" s="26"/>
      <c r="J54" s="26"/>
      <c r="K54" s="26"/>
      <c r="L54" s="26"/>
      <c r="M54" s="26"/>
    </row>
    <row r="55" ht="15.75" customHeight="1">
      <c r="C55" s="41"/>
      <c r="H55" s="41"/>
      <c r="J55" s="41"/>
      <c r="L55" s="41"/>
      <c r="M55" s="41"/>
    </row>
    <row r="56" ht="15.75" customHeight="1">
      <c r="A56" s="27" t="s">
        <v>100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</row>
    <row r="57" ht="15.75" customHeight="1">
      <c r="A57" s="45"/>
      <c r="B57" s="4" t="s">
        <v>1</v>
      </c>
      <c r="C57" s="4" t="s">
        <v>2</v>
      </c>
      <c r="D57" s="4" t="s">
        <v>3</v>
      </c>
      <c r="E57" s="4" t="s">
        <v>4</v>
      </c>
      <c r="F57" s="4" t="s">
        <v>5</v>
      </c>
      <c r="G57" s="4" t="s">
        <v>6</v>
      </c>
      <c r="H57" s="4" t="s">
        <v>7</v>
      </c>
      <c r="I57" s="4" t="s">
        <v>8</v>
      </c>
      <c r="J57" s="4" t="s">
        <v>9</v>
      </c>
      <c r="K57" s="4" t="s">
        <v>10</v>
      </c>
      <c r="L57" s="4" t="s">
        <v>11</v>
      </c>
      <c r="M57" s="4" t="s">
        <v>12</v>
      </c>
    </row>
    <row r="58" ht="15.75" customHeight="1">
      <c r="A58" s="5" t="s">
        <v>101</v>
      </c>
      <c r="B58" s="5">
        <v>1.0</v>
      </c>
      <c r="C58" s="25">
        <v>0.0</v>
      </c>
      <c r="D58" s="5"/>
      <c r="E58" s="26"/>
      <c r="F58" s="5"/>
      <c r="G58" s="5"/>
      <c r="H58" s="26"/>
      <c r="I58" s="5"/>
      <c r="J58" s="26"/>
      <c r="K58" s="5"/>
      <c r="L58" s="26"/>
      <c r="M58" s="26"/>
    </row>
    <row r="59" ht="15.75" customHeight="1">
      <c r="A59" s="5" t="s">
        <v>102</v>
      </c>
      <c r="B59" s="5">
        <v>0.0</v>
      </c>
      <c r="C59" s="25">
        <v>2.0</v>
      </c>
      <c r="D59" s="5"/>
      <c r="E59" s="26"/>
      <c r="F59" s="5"/>
      <c r="G59" s="5"/>
      <c r="H59" s="26"/>
      <c r="I59" s="5"/>
      <c r="J59" s="26"/>
      <c r="K59" s="5"/>
      <c r="L59" s="26"/>
      <c r="M59" s="26"/>
    </row>
    <row r="60" ht="15.75" customHeight="1">
      <c r="A60" s="5" t="s">
        <v>103</v>
      </c>
      <c r="B60" s="5">
        <v>0.0</v>
      </c>
      <c r="C60" s="25">
        <v>1.0</v>
      </c>
      <c r="D60" s="5"/>
      <c r="E60" s="26"/>
      <c r="F60" s="5"/>
      <c r="G60" s="5"/>
      <c r="H60" s="26"/>
      <c r="I60" s="5"/>
      <c r="J60" s="26"/>
      <c r="K60" s="5"/>
      <c r="L60" s="26"/>
      <c r="M60" s="26"/>
    </row>
    <row r="61" ht="15.75" customHeight="1">
      <c r="A61" s="55" t="s">
        <v>66</v>
      </c>
      <c r="B61" s="55">
        <f t="shared" ref="B61:M61" si="3">B58+B59+B60</f>
        <v>1</v>
      </c>
      <c r="C61" s="55">
        <f t="shared" si="3"/>
        <v>3</v>
      </c>
      <c r="D61" s="55">
        <f t="shared" si="3"/>
        <v>0</v>
      </c>
      <c r="E61" s="55">
        <f t="shared" si="3"/>
        <v>0</v>
      </c>
      <c r="F61" s="55">
        <f t="shared" si="3"/>
        <v>0</v>
      </c>
      <c r="G61" s="55">
        <f t="shared" si="3"/>
        <v>0</v>
      </c>
      <c r="H61" s="55">
        <f t="shared" si="3"/>
        <v>0</v>
      </c>
      <c r="I61" s="55">
        <f t="shared" si="3"/>
        <v>0</v>
      </c>
      <c r="J61" s="55">
        <f t="shared" si="3"/>
        <v>0</v>
      </c>
      <c r="K61" s="55">
        <f t="shared" si="3"/>
        <v>0</v>
      </c>
      <c r="L61" s="55">
        <f t="shared" si="3"/>
        <v>0</v>
      </c>
      <c r="M61" s="55">
        <f t="shared" si="3"/>
        <v>0</v>
      </c>
    </row>
    <row r="62" ht="15.75" customHeight="1">
      <c r="L62" s="54"/>
      <c r="M62" s="41"/>
    </row>
    <row r="63" ht="15.75" customHeight="1">
      <c r="I63" s="41"/>
      <c r="L63" s="41"/>
    </row>
    <row r="64" ht="15.75" customHeight="1">
      <c r="A64" s="23" t="s">
        <v>104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</row>
    <row r="65" ht="15.75" customHeight="1">
      <c r="A65" s="45"/>
      <c r="B65" s="4" t="s">
        <v>1</v>
      </c>
      <c r="C65" s="24" t="s">
        <v>2</v>
      </c>
      <c r="D65" s="24" t="s">
        <v>3</v>
      </c>
      <c r="E65" s="24" t="s">
        <v>4</v>
      </c>
      <c r="F65" s="24" t="s">
        <v>5</v>
      </c>
      <c r="G65" s="24" t="s">
        <v>6</v>
      </c>
      <c r="H65" s="24" t="s">
        <v>7</v>
      </c>
      <c r="I65" s="24" t="s">
        <v>8</v>
      </c>
      <c r="J65" s="24" t="s">
        <v>9</v>
      </c>
      <c r="K65" s="24" t="s">
        <v>10</v>
      </c>
      <c r="L65" s="24" t="s">
        <v>11</v>
      </c>
      <c r="M65" s="24" t="s">
        <v>12</v>
      </c>
    </row>
    <row r="66" ht="15.75" customHeight="1">
      <c r="A66" s="5" t="s">
        <v>93</v>
      </c>
      <c r="B66" s="5">
        <v>40.0</v>
      </c>
      <c r="C66" s="56">
        <v>39.0</v>
      </c>
      <c r="D66" s="5"/>
      <c r="E66" s="5"/>
      <c r="F66" s="5"/>
      <c r="G66" s="5"/>
      <c r="H66" s="5"/>
      <c r="I66" s="5"/>
      <c r="J66" s="5"/>
      <c r="K66" s="5"/>
      <c r="L66" s="5"/>
      <c r="M66" s="5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M1"/>
    <mergeCell ref="A56:M56"/>
    <mergeCell ref="A64:M64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6" width="10.71"/>
  </cols>
  <sheetData>
    <row r="1">
      <c r="A1" s="37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>
      <c r="A2" s="46" t="s">
        <v>58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46" t="s">
        <v>11</v>
      </c>
      <c r="M2" s="46" t="s">
        <v>12</v>
      </c>
    </row>
    <row r="3">
      <c r="A3" s="5" t="s">
        <v>59</v>
      </c>
      <c r="B3" s="5">
        <v>3.0</v>
      </c>
      <c r="C3" s="36">
        <v>3.0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>
      <c r="A4" s="5" t="s">
        <v>60</v>
      </c>
      <c r="B4" s="5">
        <v>6.0</v>
      </c>
      <c r="C4" s="36">
        <v>6.0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>
      <c r="A5" s="5" t="s">
        <v>61</v>
      </c>
      <c r="B5" s="5">
        <v>0.0</v>
      </c>
      <c r="C5" s="36">
        <v>0.0</v>
      </c>
      <c r="D5" s="26"/>
      <c r="E5" s="26"/>
      <c r="F5" s="26"/>
      <c r="G5" s="26"/>
      <c r="H5" s="26"/>
      <c r="I5" s="26"/>
      <c r="J5" s="26"/>
      <c r="K5" s="26"/>
      <c r="L5" s="26"/>
      <c r="M5" s="26"/>
    </row>
    <row r="6">
      <c r="A6" s="5" t="s">
        <v>62</v>
      </c>
      <c r="B6" s="5">
        <v>3.0</v>
      </c>
      <c r="C6" s="36">
        <v>12.0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>
      <c r="A7" s="5" t="s">
        <v>63</v>
      </c>
      <c r="B7" s="5">
        <v>17.0</v>
      </c>
      <c r="C7" s="36">
        <v>23.0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>
      <c r="A8" s="5" t="s">
        <v>64</v>
      </c>
      <c r="B8" s="5">
        <v>2.0</v>
      </c>
      <c r="C8" s="36">
        <v>4.0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>
      <c r="A9" s="5" t="s">
        <v>65</v>
      </c>
      <c r="B9" s="5">
        <v>7.0</v>
      </c>
      <c r="C9" s="36">
        <v>7.0</v>
      </c>
      <c r="D9" s="26"/>
      <c r="E9" s="26"/>
      <c r="F9" s="26"/>
      <c r="G9" s="26"/>
      <c r="H9" s="26"/>
      <c r="I9" s="26"/>
      <c r="J9" s="26"/>
      <c r="K9" s="26"/>
      <c r="L9" s="26"/>
      <c r="M9" s="26"/>
    </row>
    <row r="10">
      <c r="A10" s="43" t="s">
        <v>66</v>
      </c>
      <c r="B10" s="43">
        <f t="shared" ref="B10:M10" si="1">SUM(B3:B9)</f>
        <v>38</v>
      </c>
      <c r="C10" s="43">
        <f t="shared" si="1"/>
        <v>55</v>
      </c>
      <c r="D10" s="43">
        <f t="shared" si="1"/>
        <v>0</v>
      </c>
      <c r="E10" s="43">
        <f t="shared" si="1"/>
        <v>0</v>
      </c>
      <c r="F10" s="43">
        <f t="shared" si="1"/>
        <v>0</v>
      </c>
      <c r="G10" s="43">
        <f t="shared" si="1"/>
        <v>0</v>
      </c>
      <c r="H10" s="43">
        <f t="shared" si="1"/>
        <v>0</v>
      </c>
      <c r="I10" s="43">
        <f t="shared" si="1"/>
        <v>0</v>
      </c>
      <c r="J10" s="43">
        <f t="shared" si="1"/>
        <v>0</v>
      </c>
      <c r="K10" s="43">
        <f t="shared" si="1"/>
        <v>0</v>
      </c>
      <c r="L10" s="43">
        <f t="shared" si="1"/>
        <v>0</v>
      </c>
      <c r="M10" s="43">
        <f t="shared" si="1"/>
        <v>0</v>
      </c>
    </row>
    <row r="11">
      <c r="C11" s="41"/>
      <c r="G11" s="41"/>
      <c r="I11" s="41"/>
      <c r="K11" s="41"/>
      <c r="L11" s="41"/>
    </row>
    <row r="12">
      <c r="C12" s="41"/>
    </row>
    <row r="13">
      <c r="D13" s="47"/>
    </row>
    <row r="14">
      <c r="D14" s="47"/>
    </row>
    <row r="15">
      <c r="A15" s="41"/>
      <c r="B15" s="41"/>
    </row>
    <row r="16">
      <c r="A16" s="41"/>
      <c r="B16" s="4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"/>
  </mergeCells>
  <printOptions/>
  <pageMargins bottom="0.75" footer="0.0" header="0.0" left="0.7" right="0.7" top="0.75"/>
  <pageSetup orientation="landscape"/>
  <drawing r:id="rId1"/>
</worksheet>
</file>