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tabRatio="756" activeTab="4"/>
  </bookViews>
  <sheets>
    <sheet name="Acción Social" sheetId="1" r:id="rId1"/>
    <sheet name="Plan La Plata" sheetId="2" r:id="rId2"/>
    <sheet name="Plan Más Vida" sheetId="3" r:id="rId3"/>
    <sheet name="Plan Materno Infantil" sheetId="4" r:id="rId4"/>
    <sheet name="CIC" sheetId="6" r:id="rId5"/>
    <sheet name="UDI - Casa Niños" sheetId="5" r:id="rId6"/>
    <sheet name="Servicio Local" sheetId="7" r:id="rId7"/>
    <sheet name="Violencia Familiar" sheetId="8" r:id="rId8"/>
  </sheets>
  <calcPr calcId="145621"/>
</workbook>
</file>

<file path=xl/calcChain.xml><?xml version="1.0" encoding="utf-8"?>
<calcChain xmlns="http://schemas.openxmlformats.org/spreadsheetml/2006/main">
  <c r="M10" i="8" l="1"/>
  <c r="L10" i="8"/>
  <c r="K10" i="8"/>
  <c r="J10" i="8"/>
  <c r="I10" i="8"/>
  <c r="H10" i="8"/>
  <c r="G10" i="8"/>
  <c r="F10" i="8"/>
  <c r="E10" i="8"/>
  <c r="D10" i="8"/>
  <c r="C10" i="8"/>
  <c r="B10" i="8"/>
  <c r="M61" i="7"/>
  <c r="L61" i="7"/>
  <c r="K61" i="7"/>
  <c r="J61" i="7"/>
  <c r="I61" i="7"/>
  <c r="H61" i="7"/>
  <c r="G61" i="7"/>
  <c r="F61" i="7"/>
  <c r="E61" i="7"/>
  <c r="D61" i="7"/>
  <c r="C61" i="7"/>
  <c r="B61" i="7"/>
  <c r="M23" i="7"/>
  <c r="L23" i="7"/>
  <c r="K23" i="7"/>
  <c r="J23" i="7"/>
  <c r="I23" i="7"/>
  <c r="H23" i="7"/>
  <c r="G23" i="7"/>
  <c r="F23" i="7"/>
  <c r="E23" i="7"/>
  <c r="D23" i="7"/>
  <c r="C23" i="7"/>
  <c r="B23" i="7"/>
  <c r="M27" i="5"/>
  <c r="L27" i="5"/>
  <c r="K27" i="5"/>
  <c r="J27" i="5"/>
  <c r="I27" i="5"/>
  <c r="H27" i="5"/>
  <c r="G27" i="5"/>
  <c r="F27" i="5"/>
  <c r="E27" i="5"/>
  <c r="D27" i="5"/>
  <c r="C27" i="5"/>
  <c r="B27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</calcChain>
</file>

<file path=xl/sharedStrings.xml><?xml version="1.0" encoding="utf-8"?>
<sst xmlns="http://schemas.openxmlformats.org/spreadsheetml/2006/main" count="329" uniqueCount="105">
  <si>
    <t>Acción Social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</si>
  <si>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</si>
  <si>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</si>
  <si>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</si>
  <si>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</si>
  <si>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</si>
  <si>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</si>
  <si>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</si>
  <si>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</si>
  <si>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</si>
  <si>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</si>
  <si>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</si>
  <si>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</si>
  <si>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Mensual de Ayudas Económicas</t>
  </si>
  <si>
    <t>Ayuda económicas otorgadas en el mes</t>
  </si>
  <si>
    <t>Salud (viajes, estadía, estudios, etc.)</t>
  </si>
  <si>
    <t>Materiales</t>
  </si>
  <si>
    <t>Pago de luz</t>
  </si>
  <si>
    <t>Alquiler</t>
  </si>
  <si>
    <t>Garrafas</t>
  </si>
  <si>
    <t>Otros</t>
  </si>
  <si>
    <t>Agua</t>
  </si>
  <si>
    <t>Gas</t>
  </si>
  <si>
    <t>Pasajes</t>
  </si>
  <si>
    <t>Conexión de agua</t>
  </si>
  <si>
    <t>Sepelios</t>
  </si>
  <si>
    <t>Pozos</t>
  </si>
  <si>
    <t>Leña</t>
  </si>
  <si>
    <t>Plan La Plata</t>
  </si>
  <si>
    <t>Barrio</t>
  </si>
  <si>
    <t>Beneficiarios</t>
  </si>
  <si>
    <t>Retirados</t>
  </si>
  <si>
    <t>Barrio El Progreso</t>
  </si>
  <si>
    <t>Barrio La Josefina</t>
  </si>
  <si>
    <t>Barrio Roca</t>
  </si>
  <si>
    <t>Barrio El Amanecer</t>
  </si>
  <si>
    <t>Barrio Unido</t>
  </si>
  <si>
    <t>Barrio Doña Pierina</t>
  </si>
  <si>
    <t>Total</t>
  </si>
  <si>
    <t>Plan Más vida</t>
  </si>
  <si>
    <t>Altas Nuevas</t>
  </si>
  <si>
    <t>Programa de Atención Temprana (Plan Materno Infantil)</t>
  </si>
  <si>
    <t>Niños/as</t>
  </si>
  <si>
    <t>Embarazadas</t>
  </si>
  <si>
    <t>Lactancia Materna</t>
  </si>
  <si>
    <t>Unidades de Desarrollo Infantil</t>
  </si>
  <si>
    <t>UDI</t>
  </si>
  <si>
    <t>Asistentes</t>
  </si>
  <si>
    <t>Becas</t>
  </si>
  <si>
    <t>Cajita de Cristal (45 días a 5 años)</t>
  </si>
  <si>
    <t>Nidito de Amor (45 días a 10 años)</t>
  </si>
  <si>
    <t>Hogar de los Niños/as de Coronel Pringles</t>
  </si>
  <si>
    <t>Niños - de 3 a 15 años</t>
  </si>
  <si>
    <t>Niñas - de 8 meses a 18 años</t>
  </si>
  <si>
    <t>CIC</t>
  </si>
  <si>
    <t>Crearte</t>
  </si>
  <si>
    <t>Jugarte</t>
  </si>
  <si>
    <t>Consultas al Servicio Local</t>
  </si>
  <si>
    <t>Causales</t>
  </si>
  <si>
    <t>Abuso</t>
  </si>
  <si>
    <t>Conflictiva vincular</t>
  </si>
  <si>
    <t>Violencia familiar</t>
  </si>
  <si>
    <t>Derecho a la identidad</t>
  </si>
  <si>
    <t>Revinculación familiar</t>
  </si>
  <si>
    <t>Ausencia de adulto responasble</t>
  </si>
  <si>
    <t>Impedimento de contacto</t>
  </si>
  <si>
    <t>Problemas de conducta</t>
  </si>
  <si>
    <t>Problemática de salud de progenitor</t>
  </si>
  <si>
    <t>Consulta jurídica</t>
  </si>
  <si>
    <t xml:space="preserve">Deserción escolar </t>
  </si>
  <si>
    <t>Negligencia</t>
  </si>
  <si>
    <t>Salud mental</t>
  </si>
  <si>
    <t>Salud</t>
  </si>
  <si>
    <t>Bullying</t>
  </si>
  <si>
    <t>Recepción Oficio Judicial</t>
  </si>
  <si>
    <t>Guarda de Hecho</t>
  </si>
  <si>
    <t>Progenitores privados de la libertad</t>
  </si>
  <si>
    <t>Consumo de sustancias</t>
  </si>
  <si>
    <t>Seguimiento</t>
  </si>
  <si>
    <t>TOTAL</t>
  </si>
  <si>
    <t>Derivador</t>
  </si>
  <si>
    <t>Municipio</t>
  </si>
  <si>
    <t>Municipio Indio Rico</t>
  </si>
  <si>
    <t>Juzgado de Paz</t>
  </si>
  <si>
    <t>Seguridad</t>
  </si>
  <si>
    <t>Presentación Espontánea</t>
  </si>
  <si>
    <t>Otros SLPPDN</t>
  </si>
  <si>
    <t>Educación</t>
  </si>
  <si>
    <t>Fiscalía</t>
  </si>
  <si>
    <t>Poder Judicial</t>
  </si>
  <si>
    <t>Juzgado de Responsabilidad  Penal</t>
  </si>
  <si>
    <t>Medidas de Abrigo</t>
  </si>
  <si>
    <t>Institucional</t>
  </si>
  <si>
    <t>Familiar</t>
  </si>
  <si>
    <t>Otra</t>
  </si>
  <si>
    <t>Denuncias policiales recibidas</t>
  </si>
  <si>
    <t>Servicio de Violencia Familiar</t>
  </si>
  <si>
    <t>Tareas</t>
  </si>
  <si>
    <t>Entrevistas efectivizadas a hombres</t>
  </si>
  <si>
    <t>Hombres citados</t>
  </si>
  <si>
    <t>Hombres con tratamientos psicológico</t>
  </si>
  <si>
    <t>Entrevistas efectivizadas a mujeres</t>
  </si>
  <si>
    <t>Mujeres citadas</t>
  </si>
  <si>
    <t>Mujeres en tratamiento psicológico</t>
  </si>
  <si>
    <t>Mujeres con Medidas cautelar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</si>
</sst>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44" formatCode="_-&quot;$&quot;* #,##0.00_-;\-&quot;$&quot;* #,##0.00_-;_-&quot;$&quot;* &quot;-&quot;??_-;_-@_-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3" borderId="1" xfId="0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6" fontId="0" fillId="0" borderId="1" xfId="0" applyNumberFormat="1" applyBorder="1"/>
    <xf numFmtId="164" fontId="0" fillId="0" borderId="1" xfId="0" applyNumberFormat="1" applyBorder="1"/>
    <xf numFmtId="164" fontId="4" fillId="0" borderId="1" xfId="0" applyNumberFormat="1" applyFont="1" applyBorder="1" applyAlignment="1">
      <alignment vertical="center"/>
    </xf>
    <xf numFmtId="6" fontId="0" fillId="0" borderId="1" xfId="0" applyNumberFormat="1" applyFont="1" applyBorder="1"/>
    <xf numFmtId="6" fontId="0" fillId="0" borderId="0" xfId="0" applyNumberFormat="1" applyFont="1"/>
    <xf numFmtId="6" fontId="4" fillId="0" borderId="1" xfId="0" applyNumberFormat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1" xfId="0" applyFill="1" applyBorder="1"/>
    <xf numFmtId="0" fontId="0" fillId="0" borderId="2" xfId="0" applyBorder="1"/>
    <xf numFmtId="0" fontId="0" fillId="0" borderId="1" xfId="0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Border="1"/>
    <xf numFmtId="0" fontId="0" fillId="4" borderId="1" xfId="0" applyFill="1" applyBorder="1"/>
    <xf numFmtId="0" fontId="4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6" xfId="0" applyBorder="1"/>
    <xf numFmtId="0" fontId="0" fillId="0" borderId="3" xfId="0" applyBorder="1"/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1" xfId="0" applyFont="1" applyBorder="1"/>
    <xf numFmtId="0" fontId="0" fillId="0" borderId="1" xfId="0" applyFont="1" applyFill="1" applyBorder="1"/>
    <xf numFmtId="0" fontId="2" fillId="0" borderId="1" xfId="0" applyFont="1" applyBorder="1" applyAlignment="1">
      <alignment horizontal="center"/>
    </xf>
    <xf numFmtId="0" fontId="0" fillId="0" borderId="0" xfId="0" applyFill="1"/>
    <xf numFmtId="0" fontId="4" fillId="0" borderId="8" xfId="0" applyFont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ill="1" applyBorder="1"/>
    <xf numFmtId="0" fontId="8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cap="all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AR" b="1">
                <a:solidFill>
                  <a:sysClr val="windowText" lastClr="000000"/>
                </a:solidFill>
              </a:rPr>
              <a:t>Ayudas Sociales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'Acción Social'!$A$4</c:f>
              <c:strCache>
                <c:ptCount val="1"/>
                <c:pt idx="0">
                  <c:v>Ayuda económicas otorgadas en el mes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'Acción Social'!$B$2:$M$2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'Acción Social'!$B$4:$M$4</c:f>
              <c:numCache>
                <c:formatCode>General</c:formatCode>
                <c:ptCount val="12"/>
                <c:pt idx="0">
                  <c:v>296</c:v>
                </c:pt>
                <c:pt idx="1">
                  <c:v>283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'Acción Social'!$A$5</c:f>
              <c:strCache>
                <c:ptCount val="1"/>
                <c:pt idx="0">
                  <c:v>Salud (viajes, estadía, estudios, etc.)</c:v>
                </c:pt>
              </c:strCache>
            </c:strRef>
          </c:tx>
          <c:spPr>
            <a:ln w="19050" cap="rnd" cmpd="sng" algn="ctr">
              <a:solidFill>
                <a:schemeClr val="accent4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'Acción Social'!$B$2:$M$2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'Acción Social'!$B$5:$M$5</c:f>
              <c:numCache>
                <c:formatCode>General</c:formatCode>
                <c:ptCount val="12"/>
                <c:pt idx="0">
                  <c:v>20</c:v>
                </c:pt>
                <c:pt idx="1">
                  <c:v>21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'Acción Social'!$A$6</c:f>
              <c:strCache>
                <c:ptCount val="1"/>
                <c:pt idx="0">
                  <c:v>Materiales</c:v>
                </c:pt>
              </c:strCache>
            </c:strRef>
          </c:tx>
          <c:spPr>
            <a:ln w="19050" cap="rnd" cmpd="sng" algn="ctr">
              <a:solidFill>
                <a:schemeClr val="accent5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'Acción Social'!$B$2:$M$2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'Acción Social'!$B$6:$M$6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'Acción Social'!$A$7</c:f>
              <c:strCache>
                <c:ptCount val="1"/>
                <c:pt idx="0">
                  <c:v>Pago de luz</c:v>
                </c:pt>
              </c:strCache>
            </c:strRef>
          </c:tx>
          <c:spPr>
            <a:ln w="19050" cap="rnd" cmpd="sng" algn="ctr">
              <a:solidFill>
                <a:schemeClr val="accent6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'Acción Social'!$B$2:$M$2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'Acción Social'!$B$7:$M$7</c:f>
              <c:numCache>
                <c:formatCode>General</c:formatCode>
                <c:ptCount val="12"/>
                <c:pt idx="0">
                  <c:v>24</c:v>
                </c:pt>
                <c:pt idx="1">
                  <c:v>39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'Acción Social'!$A$8</c:f>
              <c:strCache>
                <c:ptCount val="1"/>
                <c:pt idx="0">
                  <c:v>Alquiler</c:v>
                </c:pt>
              </c:strCache>
            </c:strRef>
          </c:tx>
          <c:spPr>
            <a:ln w="19050" cap="rnd" cmpd="sng" algn="ctr">
              <a:solidFill>
                <a:schemeClr val="accent2">
                  <a:lumMod val="60000"/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'Acción Social'!$B$2:$M$2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'Acción Social'!$B$8:$M$8</c:f>
              <c:numCache>
                <c:formatCode>General</c:formatCode>
                <c:ptCount val="12"/>
                <c:pt idx="0">
                  <c:v>33</c:v>
                </c:pt>
                <c:pt idx="1">
                  <c:v>48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'Acción Social'!$A$9</c:f>
              <c:strCache>
                <c:ptCount val="1"/>
                <c:pt idx="0">
                  <c:v>Garrafas</c:v>
                </c:pt>
              </c:strCache>
            </c:strRef>
          </c:tx>
          <c:spPr>
            <a:ln w="19050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>
                        <a:lumMod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'Acción Social'!$B$2:$M$2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'Acción Social'!$B$9:$M$9</c:f>
              <c:numCache>
                <c:formatCode>General</c:formatCode>
                <c:ptCount val="12"/>
                <c:pt idx="0">
                  <c:v>63</c:v>
                </c:pt>
                <c:pt idx="1">
                  <c:v>66</c:v>
                </c:pt>
              </c:numCache>
            </c:numRef>
          </c:val>
          <c:smooth val="0"/>
        </c:ser>
        <c:ser>
          <c:idx val="9"/>
          <c:order val="6"/>
          <c:tx>
            <c:strRef>
              <c:f>'Acción Social'!$A$10</c:f>
              <c:strCache>
                <c:ptCount val="1"/>
                <c:pt idx="0">
                  <c:v>Otros</c:v>
                </c:pt>
              </c:strCache>
            </c:strRef>
          </c:tx>
          <c:spPr>
            <a:ln w="19050" cap="rnd" cmpd="sng" algn="ctr">
              <a:solidFill>
                <a:schemeClr val="accent4">
                  <a:lumMod val="60000"/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4">
                        <a:lumMod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'Acción Social'!$B$2:$M$2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'Acción Social'!$B$10:$M$10</c:f>
              <c:numCache>
                <c:formatCode>General</c:formatCode>
                <c:ptCount val="12"/>
                <c:pt idx="0">
                  <c:v>202</c:v>
                </c:pt>
                <c:pt idx="1">
                  <c:v>254</c:v>
                </c:pt>
              </c:numCache>
            </c:numRef>
          </c:val>
          <c:smooth val="0"/>
        </c:ser>
        <c:ser>
          <c:idx val="10"/>
          <c:order val="7"/>
          <c:tx>
            <c:strRef>
              <c:f>'Acción Social'!$A$11</c:f>
              <c:strCache>
                <c:ptCount val="1"/>
                <c:pt idx="0">
                  <c:v>Agua</c:v>
                </c:pt>
              </c:strCache>
            </c:strRef>
          </c:tx>
          <c:spPr>
            <a:ln w="19050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'Acción Social'!$B$2:$M$2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'Acción Social'!$B$11:$M$11</c:f>
              <c:numCache>
                <c:formatCode>General</c:formatCode>
                <c:ptCount val="12"/>
                <c:pt idx="0">
                  <c:v>6</c:v>
                </c:pt>
                <c:pt idx="1">
                  <c:v>6</c:v>
                </c:pt>
              </c:numCache>
            </c:numRef>
          </c:val>
          <c:smooth val="0"/>
        </c:ser>
        <c:ser>
          <c:idx val="11"/>
          <c:order val="8"/>
          <c:tx>
            <c:strRef>
              <c:f>'Acción Social'!$A$12</c:f>
              <c:strCache>
                <c:ptCount val="1"/>
                <c:pt idx="0">
                  <c:v>Gas</c:v>
                </c:pt>
              </c:strCache>
            </c:strRef>
          </c:tx>
          <c:spPr>
            <a:ln w="19050" cap="rnd" cmpd="sng" algn="ctr">
              <a:solidFill>
                <a:schemeClr val="accent6">
                  <a:lumMod val="60000"/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'Acción Social'!$B$2:$M$2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'Acción Social'!$B$12:$M$12</c:f>
              <c:numCache>
                <c:formatCode>General</c:formatCode>
                <c:ptCount val="12"/>
                <c:pt idx="0">
                  <c:v>2</c:v>
                </c:pt>
                <c:pt idx="1">
                  <c:v>8</c:v>
                </c:pt>
              </c:numCache>
            </c:numRef>
          </c:val>
          <c:smooth val="0"/>
        </c:ser>
        <c:ser>
          <c:idx val="1"/>
          <c:order val="9"/>
          <c:tx>
            <c:strRef>
              <c:f>'Acción Social'!$A$13</c:f>
              <c:strCache>
                <c:ptCount val="1"/>
                <c:pt idx="0">
                  <c:v>Pasajes</c:v>
                </c:pt>
              </c:strCache>
            </c:strRef>
          </c:tx>
          <c:spPr>
            <a:ln w="19050" cap="rnd" cmpd="sng" algn="ctr">
              <a:solidFill>
                <a:schemeClr val="accent2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'Acción Social'!$B$2:$M$2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'Acción Social'!$B$13:$M$13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</c:numCache>
            </c:numRef>
          </c:val>
          <c:smooth val="0"/>
        </c:ser>
        <c:ser>
          <c:idx val="12"/>
          <c:order val="10"/>
          <c:tx>
            <c:strRef>
              <c:f>'Acción Social'!$A$14</c:f>
              <c:strCache>
                <c:ptCount val="1"/>
                <c:pt idx="0">
                  <c:v>Conexión de agua</c:v>
                </c:pt>
              </c:strCache>
            </c:strRef>
          </c:tx>
          <c:spPr>
            <a:ln w="19050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80000"/>
                        <a:lumOff val="2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'Acción Social'!$B$2:$M$2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'Acción Social'!$B$14:$M$14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</c:numCache>
            </c:numRef>
          </c:val>
          <c:smooth val="0"/>
        </c:ser>
        <c:ser>
          <c:idx val="2"/>
          <c:order val="11"/>
          <c:tx>
            <c:strRef>
              <c:f>'Acción Social'!$A$15</c:f>
              <c:strCache>
                <c:ptCount val="1"/>
                <c:pt idx="0">
                  <c:v>Sepelios</c:v>
                </c:pt>
              </c:strCache>
            </c:strRef>
          </c:tx>
          <c:spPr>
            <a:ln w="19050" cap="rnd" cmpd="sng" algn="ctr">
              <a:solidFill>
                <a:schemeClr val="accent3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'Acción Social'!$B$2:$M$2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'Acción Social'!$B$15:$M$15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</c:numCache>
            </c:numRef>
          </c:val>
          <c:smooth val="0"/>
        </c:ser>
        <c:ser>
          <c:idx val="6"/>
          <c:order val="12"/>
          <c:tx>
            <c:strRef>
              <c:f>'Acción Social'!$A$16</c:f>
              <c:strCache>
                <c:ptCount val="1"/>
                <c:pt idx="0">
                  <c:v>Pozos</c:v>
                </c:pt>
              </c:strCache>
            </c:strRef>
          </c:tx>
          <c:spPr>
            <a:ln w="19050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'Acción Social'!$B$2:$M$2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'Acción Social'!$B$16:$M$16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'Acción Social'!$A$17</c:f>
              <c:strCache>
                <c:ptCount val="1"/>
                <c:pt idx="0">
                  <c:v>Leña</c:v>
                </c:pt>
              </c:strCache>
            </c:strRef>
          </c:tx>
          <c:cat>
            <c:strRef>
              <c:f>'Acción Social'!$B$2:$M$2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'Acción Social'!$B$17:$M$17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7707520"/>
        <c:axId val="137709056"/>
      </c:lineChart>
      <c:catAx>
        <c:axId val="137707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37709056"/>
        <c:crosses val="autoZero"/>
        <c:auto val="1"/>
        <c:lblAlgn val="ctr"/>
        <c:lblOffset val="100"/>
        <c:noMultiLvlLbl val="0"/>
      </c:catAx>
      <c:valAx>
        <c:axId val="137709056"/>
        <c:scaling>
          <c:orientation val="minMax"/>
        </c:scaling>
        <c:delete val="1"/>
        <c:axPos val="l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crossAx val="13770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Monto Mensual de Ayudas Económicas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'Acción Social'!$A$3</c:f>
              <c:strCache>
                <c:ptCount val="1"/>
                <c:pt idx="0">
                  <c:v>Monto Mensual de Ayudas Económicas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'Acción Social'!$B$2:$M$2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'Acción Social'!$B$3:$M$3</c:f>
              <c:numCache>
                <c:formatCode>"$"#,##0</c:formatCode>
                <c:ptCount val="12"/>
                <c:pt idx="0" formatCode="&quot;$&quot;#,##0_);[Red]\(&quot;$&quot;#,##0\)">
                  <c:v>223410</c:v>
                </c:pt>
                <c:pt idx="1">
                  <c:v>311960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743360"/>
        <c:axId val="137749248"/>
      </c:barChart>
      <c:catAx>
        <c:axId val="137743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AR"/>
          </a:p>
        </c:txPr>
        <c:crossAx val="137749248"/>
        <c:crosses val="autoZero"/>
        <c:auto val="1"/>
        <c:lblAlgn val="ctr"/>
        <c:lblOffset val="100"/>
        <c:noMultiLvlLbl val="0"/>
      </c:catAx>
      <c:valAx>
        <c:axId val="137749248"/>
        <c:scaling>
          <c:orientation val="minMax"/>
        </c:scaling>
        <c:delete val="0"/>
        <c:axPos val="l"/>
        <c:majorGridlines/>
        <c:numFmt formatCode="&quot;$&quot;#,##0_);[Red]\(&quot;$&quot;#,##0\)" sourceLinked="1"/>
        <c:majorTickMark val="none"/>
        <c:minorTickMark val="none"/>
        <c:tickLblPos val="nextTo"/>
        <c:crossAx val="137743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Plan La Plata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 La Plata'!$A$4</c:f>
              <c:strCache>
                <c:ptCount val="1"/>
                <c:pt idx="0">
                  <c:v>Barrio El Progreso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>
                    <a:solidFill>
                      <a:schemeClr val="accent1"/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'Plan La Plata'!$B$2:$Y$3</c:f>
              <c:multiLvlStrCache>
                <c:ptCount val="24"/>
                <c:lvl>
                  <c:pt idx="0">
                    <c:v>Beneficiarios</c:v>
                  </c:pt>
                  <c:pt idx="1">
                    <c:v>Retirados</c:v>
                  </c:pt>
                  <c:pt idx="2">
                    <c:v>Beneficiarios</c:v>
                  </c:pt>
                  <c:pt idx="3">
                    <c:v>Retirados</c:v>
                  </c:pt>
                  <c:pt idx="4">
                    <c:v>Beneficiarios</c:v>
                  </c:pt>
                  <c:pt idx="5">
                    <c:v>Retirados</c:v>
                  </c:pt>
                  <c:pt idx="6">
                    <c:v>Beneficiarios</c:v>
                  </c:pt>
                  <c:pt idx="7">
                    <c:v>Retirados</c:v>
                  </c:pt>
                  <c:pt idx="8">
                    <c:v>Beneficiarios</c:v>
                  </c:pt>
                  <c:pt idx="9">
                    <c:v>Retirados</c:v>
                  </c:pt>
                  <c:pt idx="10">
                    <c:v>Beneficiarios</c:v>
                  </c:pt>
                  <c:pt idx="11">
                    <c:v>Retirados</c:v>
                  </c:pt>
                  <c:pt idx="12">
                    <c:v>Beneficiarios</c:v>
                  </c:pt>
                  <c:pt idx="13">
                    <c:v>Retirados</c:v>
                  </c:pt>
                  <c:pt idx="14">
                    <c:v>Beneficiarios</c:v>
                  </c:pt>
                  <c:pt idx="15">
                    <c:v>Retirados</c:v>
                  </c:pt>
                  <c:pt idx="16">
                    <c:v>Beneficiarios</c:v>
                  </c:pt>
                  <c:pt idx="17">
                    <c:v>Retirados</c:v>
                  </c:pt>
                  <c:pt idx="18">
                    <c:v>Beneficiarios</c:v>
                  </c:pt>
                  <c:pt idx="19">
                    <c:v>Retirados</c:v>
                  </c:pt>
                  <c:pt idx="20">
                    <c:v>Beneficiarios</c:v>
                  </c:pt>
                  <c:pt idx="21">
                    <c:v>Retirados</c:v>
                  </c:pt>
                  <c:pt idx="22">
                    <c:v>Beneficiarios</c:v>
                  </c:pt>
                  <c:pt idx="23">
                    <c:v>Retirados</c:v>
                  </c:pt>
                </c:lvl>
                <c:lvl>
                  <c:pt idx="0">
                    <c:v>Enero</c:v>
                  </c:pt>
                  <c:pt idx="2">
                    <c:v>Febrero</c:v>
                  </c:pt>
                  <c:pt idx="4">
                    <c:v>Marzo</c:v>
                  </c:pt>
                  <c:pt idx="6">
                    <c:v>Abril</c:v>
                  </c:pt>
                  <c:pt idx="8">
                    <c:v>Mayo</c:v>
                  </c:pt>
                  <c:pt idx="10">
                    <c:v>Junio</c:v>
                  </c:pt>
                  <c:pt idx="12">
                    <c:v>Julio</c:v>
                  </c:pt>
                  <c:pt idx="14">
                    <c:v>Agosto</c:v>
                  </c:pt>
                  <c:pt idx="16">
                    <c:v>Septiembre</c:v>
                  </c:pt>
                  <c:pt idx="18">
                    <c:v>Octubre</c:v>
                  </c:pt>
                  <c:pt idx="20">
                    <c:v>Noviembre</c:v>
                  </c:pt>
                  <c:pt idx="22">
                    <c:v>Diciembre</c:v>
                  </c:pt>
                </c:lvl>
              </c:multiLvlStrCache>
            </c:multiLvlStrRef>
          </c:cat>
          <c:val>
            <c:numRef>
              <c:f>'Plan La Plata'!$B$4:$Y$4</c:f>
              <c:numCache>
                <c:formatCode>General</c:formatCode>
                <c:ptCount val="24"/>
                <c:pt idx="0">
                  <c:v>270</c:v>
                </c:pt>
                <c:pt idx="1">
                  <c:v>127</c:v>
                </c:pt>
                <c:pt idx="2">
                  <c:v>272</c:v>
                </c:pt>
                <c:pt idx="3">
                  <c:v>149</c:v>
                </c:pt>
              </c:numCache>
            </c:numRef>
          </c:val>
        </c:ser>
        <c:ser>
          <c:idx val="1"/>
          <c:order val="1"/>
          <c:tx>
            <c:strRef>
              <c:f>'Plan La Plata'!$A$5</c:f>
              <c:strCache>
                <c:ptCount val="1"/>
                <c:pt idx="0">
                  <c:v>Barrio La Josefina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>
                    <a:solidFill>
                      <a:schemeClr val="accent2"/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'Plan La Plata'!$B$2:$Y$3</c:f>
              <c:multiLvlStrCache>
                <c:ptCount val="24"/>
                <c:lvl>
                  <c:pt idx="0">
                    <c:v>Beneficiarios</c:v>
                  </c:pt>
                  <c:pt idx="1">
                    <c:v>Retirados</c:v>
                  </c:pt>
                  <c:pt idx="2">
                    <c:v>Beneficiarios</c:v>
                  </c:pt>
                  <c:pt idx="3">
                    <c:v>Retirados</c:v>
                  </c:pt>
                  <c:pt idx="4">
                    <c:v>Beneficiarios</c:v>
                  </c:pt>
                  <c:pt idx="5">
                    <c:v>Retirados</c:v>
                  </c:pt>
                  <c:pt idx="6">
                    <c:v>Beneficiarios</c:v>
                  </c:pt>
                  <c:pt idx="7">
                    <c:v>Retirados</c:v>
                  </c:pt>
                  <c:pt idx="8">
                    <c:v>Beneficiarios</c:v>
                  </c:pt>
                  <c:pt idx="9">
                    <c:v>Retirados</c:v>
                  </c:pt>
                  <c:pt idx="10">
                    <c:v>Beneficiarios</c:v>
                  </c:pt>
                  <c:pt idx="11">
                    <c:v>Retirados</c:v>
                  </c:pt>
                  <c:pt idx="12">
                    <c:v>Beneficiarios</c:v>
                  </c:pt>
                  <c:pt idx="13">
                    <c:v>Retirados</c:v>
                  </c:pt>
                  <c:pt idx="14">
                    <c:v>Beneficiarios</c:v>
                  </c:pt>
                  <c:pt idx="15">
                    <c:v>Retirados</c:v>
                  </c:pt>
                  <c:pt idx="16">
                    <c:v>Beneficiarios</c:v>
                  </c:pt>
                  <c:pt idx="17">
                    <c:v>Retirados</c:v>
                  </c:pt>
                  <c:pt idx="18">
                    <c:v>Beneficiarios</c:v>
                  </c:pt>
                  <c:pt idx="19">
                    <c:v>Retirados</c:v>
                  </c:pt>
                  <c:pt idx="20">
                    <c:v>Beneficiarios</c:v>
                  </c:pt>
                  <c:pt idx="21">
                    <c:v>Retirados</c:v>
                  </c:pt>
                  <c:pt idx="22">
                    <c:v>Beneficiarios</c:v>
                  </c:pt>
                  <c:pt idx="23">
                    <c:v>Retirados</c:v>
                  </c:pt>
                </c:lvl>
                <c:lvl>
                  <c:pt idx="0">
                    <c:v>Enero</c:v>
                  </c:pt>
                  <c:pt idx="2">
                    <c:v>Febrero</c:v>
                  </c:pt>
                  <c:pt idx="4">
                    <c:v>Marzo</c:v>
                  </c:pt>
                  <c:pt idx="6">
                    <c:v>Abril</c:v>
                  </c:pt>
                  <c:pt idx="8">
                    <c:v>Mayo</c:v>
                  </c:pt>
                  <c:pt idx="10">
                    <c:v>Junio</c:v>
                  </c:pt>
                  <c:pt idx="12">
                    <c:v>Julio</c:v>
                  </c:pt>
                  <c:pt idx="14">
                    <c:v>Agosto</c:v>
                  </c:pt>
                  <c:pt idx="16">
                    <c:v>Septiembre</c:v>
                  </c:pt>
                  <c:pt idx="18">
                    <c:v>Octubre</c:v>
                  </c:pt>
                  <c:pt idx="20">
                    <c:v>Noviembre</c:v>
                  </c:pt>
                  <c:pt idx="22">
                    <c:v>Diciembre</c:v>
                  </c:pt>
                </c:lvl>
              </c:multiLvlStrCache>
            </c:multiLvlStrRef>
          </c:cat>
          <c:val>
            <c:numRef>
              <c:f>'Plan La Plata'!$B$5:$Y$5</c:f>
              <c:numCache>
                <c:formatCode>General</c:formatCode>
                <c:ptCount val="24"/>
                <c:pt idx="0">
                  <c:v>270</c:v>
                </c:pt>
                <c:pt idx="1">
                  <c:v>130</c:v>
                </c:pt>
                <c:pt idx="2">
                  <c:v>271</c:v>
                </c:pt>
                <c:pt idx="3">
                  <c:v>142</c:v>
                </c:pt>
              </c:numCache>
            </c:numRef>
          </c:val>
        </c:ser>
        <c:ser>
          <c:idx val="2"/>
          <c:order val="2"/>
          <c:tx>
            <c:strRef>
              <c:f>'Plan La Plata'!$A$6</c:f>
              <c:strCache>
                <c:ptCount val="1"/>
                <c:pt idx="0">
                  <c:v>Barrio Roca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>
                    <a:solidFill>
                      <a:schemeClr val="accent3"/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'Plan La Plata'!$B$2:$Y$3</c:f>
              <c:multiLvlStrCache>
                <c:ptCount val="24"/>
                <c:lvl>
                  <c:pt idx="0">
                    <c:v>Beneficiarios</c:v>
                  </c:pt>
                  <c:pt idx="1">
                    <c:v>Retirados</c:v>
                  </c:pt>
                  <c:pt idx="2">
                    <c:v>Beneficiarios</c:v>
                  </c:pt>
                  <c:pt idx="3">
                    <c:v>Retirados</c:v>
                  </c:pt>
                  <c:pt idx="4">
                    <c:v>Beneficiarios</c:v>
                  </c:pt>
                  <c:pt idx="5">
                    <c:v>Retirados</c:v>
                  </c:pt>
                  <c:pt idx="6">
                    <c:v>Beneficiarios</c:v>
                  </c:pt>
                  <c:pt idx="7">
                    <c:v>Retirados</c:v>
                  </c:pt>
                  <c:pt idx="8">
                    <c:v>Beneficiarios</c:v>
                  </c:pt>
                  <c:pt idx="9">
                    <c:v>Retirados</c:v>
                  </c:pt>
                  <c:pt idx="10">
                    <c:v>Beneficiarios</c:v>
                  </c:pt>
                  <c:pt idx="11">
                    <c:v>Retirados</c:v>
                  </c:pt>
                  <c:pt idx="12">
                    <c:v>Beneficiarios</c:v>
                  </c:pt>
                  <c:pt idx="13">
                    <c:v>Retirados</c:v>
                  </c:pt>
                  <c:pt idx="14">
                    <c:v>Beneficiarios</c:v>
                  </c:pt>
                  <c:pt idx="15">
                    <c:v>Retirados</c:v>
                  </c:pt>
                  <c:pt idx="16">
                    <c:v>Beneficiarios</c:v>
                  </c:pt>
                  <c:pt idx="17">
                    <c:v>Retirados</c:v>
                  </c:pt>
                  <c:pt idx="18">
                    <c:v>Beneficiarios</c:v>
                  </c:pt>
                  <c:pt idx="19">
                    <c:v>Retirados</c:v>
                  </c:pt>
                  <c:pt idx="20">
                    <c:v>Beneficiarios</c:v>
                  </c:pt>
                  <c:pt idx="21">
                    <c:v>Retirados</c:v>
                  </c:pt>
                  <c:pt idx="22">
                    <c:v>Beneficiarios</c:v>
                  </c:pt>
                  <c:pt idx="23">
                    <c:v>Retirados</c:v>
                  </c:pt>
                </c:lvl>
                <c:lvl>
                  <c:pt idx="0">
                    <c:v>Enero</c:v>
                  </c:pt>
                  <c:pt idx="2">
                    <c:v>Febrero</c:v>
                  </c:pt>
                  <c:pt idx="4">
                    <c:v>Marzo</c:v>
                  </c:pt>
                  <c:pt idx="6">
                    <c:v>Abril</c:v>
                  </c:pt>
                  <c:pt idx="8">
                    <c:v>Mayo</c:v>
                  </c:pt>
                  <c:pt idx="10">
                    <c:v>Junio</c:v>
                  </c:pt>
                  <c:pt idx="12">
                    <c:v>Julio</c:v>
                  </c:pt>
                  <c:pt idx="14">
                    <c:v>Agosto</c:v>
                  </c:pt>
                  <c:pt idx="16">
                    <c:v>Septiembre</c:v>
                  </c:pt>
                  <c:pt idx="18">
                    <c:v>Octubre</c:v>
                  </c:pt>
                  <c:pt idx="20">
                    <c:v>Noviembre</c:v>
                  </c:pt>
                  <c:pt idx="22">
                    <c:v>Diciembre</c:v>
                  </c:pt>
                </c:lvl>
              </c:multiLvlStrCache>
            </c:multiLvlStrRef>
          </c:cat>
          <c:val>
            <c:numRef>
              <c:f>'Plan La Plata'!$B$6:$Y$6</c:f>
              <c:numCache>
                <c:formatCode>General</c:formatCode>
                <c:ptCount val="24"/>
                <c:pt idx="0">
                  <c:v>236</c:v>
                </c:pt>
                <c:pt idx="1">
                  <c:v>127</c:v>
                </c:pt>
                <c:pt idx="2">
                  <c:v>240</c:v>
                </c:pt>
                <c:pt idx="3">
                  <c:v>140</c:v>
                </c:pt>
              </c:numCache>
            </c:numRef>
          </c:val>
        </c:ser>
        <c:ser>
          <c:idx val="3"/>
          <c:order val="3"/>
          <c:tx>
            <c:strRef>
              <c:f>'Plan La Plata'!$A$7</c:f>
              <c:strCache>
                <c:ptCount val="1"/>
                <c:pt idx="0">
                  <c:v>Barrio El Amanecer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'Plan La Plata'!$B$2:$Y$3</c:f>
              <c:multiLvlStrCache>
                <c:ptCount val="24"/>
                <c:lvl>
                  <c:pt idx="0">
                    <c:v>Beneficiarios</c:v>
                  </c:pt>
                  <c:pt idx="1">
                    <c:v>Retirados</c:v>
                  </c:pt>
                  <c:pt idx="2">
                    <c:v>Beneficiarios</c:v>
                  </c:pt>
                  <c:pt idx="3">
                    <c:v>Retirados</c:v>
                  </c:pt>
                  <c:pt idx="4">
                    <c:v>Beneficiarios</c:v>
                  </c:pt>
                  <c:pt idx="5">
                    <c:v>Retirados</c:v>
                  </c:pt>
                  <c:pt idx="6">
                    <c:v>Beneficiarios</c:v>
                  </c:pt>
                  <c:pt idx="7">
                    <c:v>Retirados</c:v>
                  </c:pt>
                  <c:pt idx="8">
                    <c:v>Beneficiarios</c:v>
                  </c:pt>
                  <c:pt idx="9">
                    <c:v>Retirados</c:v>
                  </c:pt>
                  <c:pt idx="10">
                    <c:v>Beneficiarios</c:v>
                  </c:pt>
                  <c:pt idx="11">
                    <c:v>Retirados</c:v>
                  </c:pt>
                  <c:pt idx="12">
                    <c:v>Beneficiarios</c:v>
                  </c:pt>
                  <c:pt idx="13">
                    <c:v>Retirados</c:v>
                  </c:pt>
                  <c:pt idx="14">
                    <c:v>Beneficiarios</c:v>
                  </c:pt>
                  <c:pt idx="15">
                    <c:v>Retirados</c:v>
                  </c:pt>
                  <c:pt idx="16">
                    <c:v>Beneficiarios</c:v>
                  </c:pt>
                  <c:pt idx="17">
                    <c:v>Retirados</c:v>
                  </c:pt>
                  <c:pt idx="18">
                    <c:v>Beneficiarios</c:v>
                  </c:pt>
                  <c:pt idx="19">
                    <c:v>Retirados</c:v>
                  </c:pt>
                  <c:pt idx="20">
                    <c:v>Beneficiarios</c:v>
                  </c:pt>
                  <c:pt idx="21">
                    <c:v>Retirados</c:v>
                  </c:pt>
                  <c:pt idx="22">
                    <c:v>Beneficiarios</c:v>
                  </c:pt>
                  <c:pt idx="23">
                    <c:v>Retirados</c:v>
                  </c:pt>
                </c:lvl>
                <c:lvl>
                  <c:pt idx="0">
                    <c:v>Enero</c:v>
                  </c:pt>
                  <c:pt idx="2">
                    <c:v>Febrero</c:v>
                  </c:pt>
                  <c:pt idx="4">
                    <c:v>Marzo</c:v>
                  </c:pt>
                  <c:pt idx="6">
                    <c:v>Abril</c:v>
                  </c:pt>
                  <c:pt idx="8">
                    <c:v>Mayo</c:v>
                  </c:pt>
                  <c:pt idx="10">
                    <c:v>Junio</c:v>
                  </c:pt>
                  <c:pt idx="12">
                    <c:v>Julio</c:v>
                  </c:pt>
                  <c:pt idx="14">
                    <c:v>Agosto</c:v>
                  </c:pt>
                  <c:pt idx="16">
                    <c:v>Septiembre</c:v>
                  </c:pt>
                  <c:pt idx="18">
                    <c:v>Octubre</c:v>
                  </c:pt>
                  <c:pt idx="20">
                    <c:v>Noviembre</c:v>
                  </c:pt>
                  <c:pt idx="22">
                    <c:v>Diciembre</c:v>
                  </c:pt>
                </c:lvl>
              </c:multiLvlStrCache>
            </c:multiLvlStrRef>
          </c:cat>
          <c:val>
            <c:numRef>
              <c:f>'Plan La Plata'!$B$7:$Y$7</c:f>
              <c:numCache>
                <c:formatCode>General</c:formatCode>
                <c:ptCount val="24"/>
                <c:pt idx="0">
                  <c:v>192</c:v>
                </c:pt>
                <c:pt idx="1">
                  <c:v>109</c:v>
                </c:pt>
                <c:pt idx="2">
                  <c:v>198</c:v>
                </c:pt>
                <c:pt idx="3">
                  <c:v>116</c:v>
                </c:pt>
              </c:numCache>
            </c:numRef>
          </c:val>
        </c:ser>
        <c:ser>
          <c:idx val="4"/>
          <c:order val="4"/>
          <c:tx>
            <c:strRef>
              <c:f>'Plan La Plata'!$A$8</c:f>
              <c:strCache>
                <c:ptCount val="1"/>
                <c:pt idx="0">
                  <c:v>Barrio Unido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'Plan La Plata'!$B$2:$Y$3</c:f>
              <c:multiLvlStrCache>
                <c:ptCount val="24"/>
                <c:lvl>
                  <c:pt idx="0">
                    <c:v>Beneficiarios</c:v>
                  </c:pt>
                  <c:pt idx="1">
                    <c:v>Retirados</c:v>
                  </c:pt>
                  <c:pt idx="2">
                    <c:v>Beneficiarios</c:v>
                  </c:pt>
                  <c:pt idx="3">
                    <c:v>Retirados</c:v>
                  </c:pt>
                  <c:pt idx="4">
                    <c:v>Beneficiarios</c:v>
                  </c:pt>
                  <c:pt idx="5">
                    <c:v>Retirados</c:v>
                  </c:pt>
                  <c:pt idx="6">
                    <c:v>Beneficiarios</c:v>
                  </c:pt>
                  <c:pt idx="7">
                    <c:v>Retirados</c:v>
                  </c:pt>
                  <c:pt idx="8">
                    <c:v>Beneficiarios</c:v>
                  </c:pt>
                  <c:pt idx="9">
                    <c:v>Retirados</c:v>
                  </c:pt>
                  <c:pt idx="10">
                    <c:v>Beneficiarios</c:v>
                  </c:pt>
                  <c:pt idx="11">
                    <c:v>Retirados</c:v>
                  </c:pt>
                  <c:pt idx="12">
                    <c:v>Beneficiarios</c:v>
                  </c:pt>
                  <c:pt idx="13">
                    <c:v>Retirados</c:v>
                  </c:pt>
                  <c:pt idx="14">
                    <c:v>Beneficiarios</c:v>
                  </c:pt>
                  <c:pt idx="15">
                    <c:v>Retirados</c:v>
                  </c:pt>
                  <c:pt idx="16">
                    <c:v>Beneficiarios</c:v>
                  </c:pt>
                  <c:pt idx="17">
                    <c:v>Retirados</c:v>
                  </c:pt>
                  <c:pt idx="18">
                    <c:v>Beneficiarios</c:v>
                  </c:pt>
                  <c:pt idx="19">
                    <c:v>Retirados</c:v>
                  </c:pt>
                  <c:pt idx="20">
                    <c:v>Beneficiarios</c:v>
                  </c:pt>
                  <c:pt idx="21">
                    <c:v>Retirados</c:v>
                  </c:pt>
                  <c:pt idx="22">
                    <c:v>Beneficiarios</c:v>
                  </c:pt>
                  <c:pt idx="23">
                    <c:v>Retirados</c:v>
                  </c:pt>
                </c:lvl>
                <c:lvl>
                  <c:pt idx="0">
                    <c:v>Enero</c:v>
                  </c:pt>
                  <c:pt idx="2">
                    <c:v>Febrero</c:v>
                  </c:pt>
                  <c:pt idx="4">
                    <c:v>Marzo</c:v>
                  </c:pt>
                  <c:pt idx="6">
                    <c:v>Abril</c:v>
                  </c:pt>
                  <c:pt idx="8">
                    <c:v>Mayo</c:v>
                  </c:pt>
                  <c:pt idx="10">
                    <c:v>Junio</c:v>
                  </c:pt>
                  <c:pt idx="12">
                    <c:v>Julio</c:v>
                  </c:pt>
                  <c:pt idx="14">
                    <c:v>Agosto</c:v>
                  </c:pt>
                  <c:pt idx="16">
                    <c:v>Septiembre</c:v>
                  </c:pt>
                  <c:pt idx="18">
                    <c:v>Octubre</c:v>
                  </c:pt>
                  <c:pt idx="20">
                    <c:v>Noviembre</c:v>
                  </c:pt>
                  <c:pt idx="22">
                    <c:v>Diciembre</c:v>
                  </c:pt>
                </c:lvl>
              </c:multiLvlStrCache>
            </c:multiLvlStrRef>
          </c:cat>
          <c:val>
            <c:numRef>
              <c:f>'Plan La Plata'!$B$8:$Y$8</c:f>
              <c:numCache>
                <c:formatCode>General</c:formatCode>
                <c:ptCount val="24"/>
                <c:pt idx="0">
                  <c:v>134</c:v>
                </c:pt>
                <c:pt idx="1">
                  <c:v>73</c:v>
                </c:pt>
                <c:pt idx="2">
                  <c:v>136</c:v>
                </c:pt>
                <c:pt idx="3">
                  <c:v>57</c:v>
                </c:pt>
              </c:numCache>
            </c:numRef>
          </c:val>
        </c:ser>
        <c:ser>
          <c:idx val="5"/>
          <c:order val="5"/>
          <c:tx>
            <c:strRef>
              <c:f>'Plan La Plata'!$A$9</c:f>
              <c:strCache>
                <c:ptCount val="1"/>
                <c:pt idx="0">
                  <c:v>Barrio Doña Pierina</c:v>
                </c:pt>
              </c:strCache>
            </c:strRef>
          </c:tx>
          <c:invertIfNegative val="0"/>
          <c:cat>
            <c:multiLvlStrRef>
              <c:f>'Plan La Plata'!$B$2:$Y$3</c:f>
              <c:multiLvlStrCache>
                <c:ptCount val="24"/>
                <c:lvl>
                  <c:pt idx="0">
                    <c:v>Beneficiarios</c:v>
                  </c:pt>
                  <c:pt idx="1">
                    <c:v>Retirados</c:v>
                  </c:pt>
                  <c:pt idx="2">
                    <c:v>Beneficiarios</c:v>
                  </c:pt>
                  <c:pt idx="3">
                    <c:v>Retirados</c:v>
                  </c:pt>
                  <c:pt idx="4">
                    <c:v>Beneficiarios</c:v>
                  </c:pt>
                  <c:pt idx="5">
                    <c:v>Retirados</c:v>
                  </c:pt>
                  <c:pt idx="6">
                    <c:v>Beneficiarios</c:v>
                  </c:pt>
                  <c:pt idx="7">
                    <c:v>Retirados</c:v>
                  </c:pt>
                  <c:pt idx="8">
                    <c:v>Beneficiarios</c:v>
                  </c:pt>
                  <c:pt idx="9">
                    <c:v>Retirados</c:v>
                  </c:pt>
                  <c:pt idx="10">
                    <c:v>Beneficiarios</c:v>
                  </c:pt>
                  <c:pt idx="11">
                    <c:v>Retirados</c:v>
                  </c:pt>
                  <c:pt idx="12">
                    <c:v>Beneficiarios</c:v>
                  </c:pt>
                  <c:pt idx="13">
                    <c:v>Retirados</c:v>
                  </c:pt>
                  <c:pt idx="14">
                    <c:v>Beneficiarios</c:v>
                  </c:pt>
                  <c:pt idx="15">
                    <c:v>Retirados</c:v>
                  </c:pt>
                  <c:pt idx="16">
                    <c:v>Beneficiarios</c:v>
                  </c:pt>
                  <c:pt idx="17">
                    <c:v>Retirados</c:v>
                  </c:pt>
                  <c:pt idx="18">
                    <c:v>Beneficiarios</c:v>
                  </c:pt>
                  <c:pt idx="19">
                    <c:v>Retirados</c:v>
                  </c:pt>
                  <c:pt idx="20">
                    <c:v>Beneficiarios</c:v>
                  </c:pt>
                  <c:pt idx="21">
                    <c:v>Retirados</c:v>
                  </c:pt>
                  <c:pt idx="22">
                    <c:v>Beneficiarios</c:v>
                  </c:pt>
                  <c:pt idx="23">
                    <c:v>Retirados</c:v>
                  </c:pt>
                </c:lvl>
                <c:lvl>
                  <c:pt idx="0">
                    <c:v>Enero</c:v>
                  </c:pt>
                  <c:pt idx="2">
                    <c:v>Febrero</c:v>
                  </c:pt>
                  <c:pt idx="4">
                    <c:v>Marzo</c:v>
                  </c:pt>
                  <c:pt idx="6">
                    <c:v>Abril</c:v>
                  </c:pt>
                  <c:pt idx="8">
                    <c:v>Mayo</c:v>
                  </c:pt>
                  <c:pt idx="10">
                    <c:v>Junio</c:v>
                  </c:pt>
                  <c:pt idx="12">
                    <c:v>Julio</c:v>
                  </c:pt>
                  <c:pt idx="14">
                    <c:v>Agosto</c:v>
                  </c:pt>
                  <c:pt idx="16">
                    <c:v>Septiembre</c:v>
                  </c:pt>
                  <c:pt idx="18">
                    <c:v>Octubre</c:v>
                  </c:pt>
                  <c:pt idx="20">
                    <c:v>Noviembre</c:v>
                  </c:pt>
                  <c:pt idx="22">
                    <c:v>Diciembre</c:v>
                  </c:pt>
                </c:lvl>
              </c:multiLvlStrCache>
            </c:multiLvlStrRef>
          </c:cat>
          <c:val>
            <c:numRef>
              <c:f>'Plan La Plata'!$B$9:$Y$9</c:f>
              <c:numCache>
                <c:formatCode>General</c:formatCode>
                <c:ptCount val="24"/>
                <c:pt idx="0">
                  <c:v>154</c:v>
                </c:pt>
                <c:pt idx="1">
                  <c:v>59</c:v>
                </c:pt>
                <c:pt idx="2">
                  <c:v>157</c:v>
                </c:pt>
                <c:pt idx="3">
                  <c:v>74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8317824"/>
        <c:axId val="138319360"/>
      </c:barChart>
      <c:catAx>
        <c:axId val="138317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AR"/>
          </a:p>
        </c:txPr>
        <c:crossAx val="138319360"/>
        <c:crosses val="autoZero"/>
        <c:auto val="1"/>
        <c:lblAlgn val="ctr"/>
        <c:lblOffset val="100"/>
        <c:noMultiLvlLbl val="0"/>
      </c:catAx>
      <c:valAx>
        <c:axId val="1383193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831782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Plan Más Vida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'Plan Más Vida'!$A$3</c:f>
              <c:strCache>
                <c:ptCount val="1"/>
                <c:pt idx="0">
                  <c:v>Altas Nuevas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60"/>
                    </a:solidFill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'Plan Más Vida'!$B$2:$M$2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'Plan Más Vida'!$B$3:$M$3</c:f>
              <c:numCache>
                <c:formatCode>General</c:formatCode>
                <c:ptCount val="12"/>
                <c:pt idx="0">
                  <c:v>26</c:v>
                </c:pt>
                <c:pt idx="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142080"/>
        <c:axId val="138143616"/>
      </c:lineChart>
      <c:catAx>
        <c:axId val="138142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AR"/>
          </a:p>
        </c:txPr>
        <c:crossAx val="138143616"/>
        <c:crosses val="autoZero"/>
        <c:auto val="1"/>
        <c:lblAlgn val="ctr"/>
        <c:lblOffset val="100"/>
        <c:noMultiLvlLbl val="0"/>
      </c:catAx>
      <c:valAx>
        <c:axId val="138143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Beneficiarias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8142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Asistentes a los CIC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CIC!$A$3</c:f>
              <c:strCache>
                <c:ptCount val="1"/>
                <c:pt idx="0">
                  <c:v>Crearte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>
                    <a:solidFill>
                      <a:schemeClr val="accent1"/>
                    </a:solidFill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CIC!$B$1:$M$2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Asistentes</c:v>
                  </c:pt>
                </c:lvl>
              </c:multiLvlStrCache>
            </c:multiLvlStrRef>
          </c:cat>
          <c:val>
            <c:numRef>
              <c:f>CIC!$B$3:$M$3</c:f>
              <c:numCache>
                <c:formatCode>General</c:formatCode>
                <c:ptCount val="12"/>
                <c:pt idx="0">
                  <c:v>26</c:v>
                </c:pt>
                <c:pt idx="1">
                  <c:v>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CIC!$A$4</c:f>
              <c:strCache>
                <c:ptCount val="1"/>
                <c:pt idx="0">
                  <c:v>Jugarte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>
                    <a:solidFill>
                      <a:schemeClr val="accent2"/>
                    </a:solidFill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CIC!$B$1:$M$2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Asistentes</c:v>
                  </c:pt>
                </c:lvl>
              </c:multiLvlStrCache>
            </c:multiLvlStrRef>
          </c:cat>
          <c:val>
            <c:numRef>
              <c:f>CIC!$B$4:$M$4</c:f>
              <c:numCache>
                <c:formatCode>General</c:formatCode>
                <c:ptCount val="12"/>
                <c:pt idx="0">
                  <c:v>25</c:v>
                </c:pt>
                <c:pt idx="1">
                  <c:v>29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8238208"/>
        <c:axId val="138248192"/>
      </c:lineChart>
      <c:catAx>
        <c:axId val="138238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AR"/>
          </a:p>
        </c:txPr>
        <c:crossAx val="138248192"/>
        <c:crosses val="autoZero"/>
        <c:auto val="1"/>
        <c:lblAlgn val="ctr"/>
        <c:lblOffset val="100"/>
        <c:noMultiLvlLbl val="0"/>
      </c:catAx>
      <c:valAx>
        <c:axId val="1382481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823820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Asistentes a las UDI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'UDI - Casa Niños'!$A$4</c:f>
              <c:strCache>
                <c:ptCount val="1"/>
                <c:pt idx="0">
                  <c:v>Cajita de Cristal (45 días a 5 años)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1"/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'UDI - Casa Niños'!$B$2:$Y$3</c:f>
              <c:multiLvlStrCache>
                <c:ptCount val="24"/>
                <c:lvl>
                  <c:pt idx="0">
                    <c:v>Asistentes</c:v>
                  </c:pt>
                  <c:pt idx="1">
                    <c:v>Becas</c:v>
                  </c:pt>
                  <c:pt idx="2">
                    <c:v>Asistentes</c:v>
                  </c:pt>
                  <c:pt idx="3">
                    <c:v>Becas</c:v>
                  </c:pt>
                  <c:pt idx="4">
                    <c:v>Asistentes</c:v>
                  </c:pt>
                  <c:pt idx="5">
                    <c:v>Becas</c:v>
                  </c:pt>
                  <c:pt idx="6">
                    <c:v>Asistentes</c:v>
                  </c:pt>
                  <c:pt idx="7">
                    <c:v>Becas</c:v>
                  </c:pt>
                  <c:pt idx="8">
                    <c:v>Asistentes</c:v>
                  </c:pt>
                  <c:pt idx="9">
                    <c:v>Becas</c:v>
                  </c:pt>
                  <c:pt idx="10">
                    <c:v>Asistentes</c:v>
                  </c:pt>
                  <c:pt idx="11">
                    <c:v>Becas</c:v>
                  </c:pt>
                  <c:pt idx="12">
                    <c:v>Asistentes</c:v>
                  </c:pt>
                  <c:pt idx="13">
                    <c:v>Becas</c:v>
                  </c:pt>
                  <c:pt idx="14">
                    <c:v>Asistentes</c:v>
                  </c:pt>
                  <c:pt idx="15">
                    <c:v>Becas</c:v>
                  </c:pt>
                  <c:pt idx="16">
                    <c:v>Asistentes</c:v>
                  </c:pt>
                  <c:pt idx="17">
                    <c:v>Becas</c:v>
                  </c:pt>
                  <c:pt idx="18">
                    <c:v>Asistentes</c:v>
                  </c:pt>
                  <c:pt idx="19">
                    <c:v>Becas</c:v>
                  </c:pt>
                  <c:pt idx="20">
                    <c:v>Asistentes</c:v>
                  </c:pt>
                  <c:pt idx="21">
                    <c:v>Becas</c:v>
                  </c:pt>
                  <c:pt idx="22">
                    <c:v>Asistentes</c:v>
                  </c:pt>
                  <c:pt idx="23">
                    <c:v>Becas</c:v>
                  </c:pt>
                </c:lvl>
                <c:lvl>
                  <c:pt idx="0">
                    <c:v>Enero</c:v>
                  </c:pt>
                  <c:pt idx="2">
                    <c:v>Febrero</c:v>
                  </c:pt>
                  <c:pt idx="4">
                    <c:v>Marzo</c:v>
                  </c:pt>
                  <c:pt idx="6">
                    <c:v>Abril</c:v>
                  </c:pt>
                  <c:pt idx="8">
                    <c:v>Mayo</c:v>
                  </c:pt>
                  <c:pt idx="10">
                    <c:v>Junio</c:v>
                  </c:pt>
                  <c:pt idx="12">
                    <c:v>Julio</c:v>
                  </c:pt>
                  <c:pt idx="14">
                    <c:v>Agosto</c:v>
                  </c:pt>
                  <c:pt idx="16">
                    <c:v>Septiembre</c:v>
                  </c:pt>
                  <c:pt idx="18">
                    <c:v>Octubre</c:v>
                  </c:pt>
                  <c:pt idx="20">
                    <c:v>Noviembre</c:v>
                  </c:pt>
                  <c:pt idx="22">
                    <c:v>Diciembre</c:v>
                  </c:pt>
                </c:lvl>
              </c:multiLvlStrCache>
            </c:multiLvlStrRef>
          </c:cat>
          <c:val>
            <c:numRef>
              <c:f>'UDI - Casa Niños'!$B$4:$Y$4</c:f>
              <c:numCache>
                <c:formatCode>General</c:formatCode>
                <c:ptCount val="24"/>
                <c:pt idx="0">
                  <c:v>50</c:v>
                </c:pt>
                <c:pt idx="1">
                  <c:v>28</c:v>
                </c:pt>
              </c:numCache>
            </c:numRef>
          </c:val>
        </c:ser>
        <c:ser>
          <c:idx val="1"/>
          <c:order val="1"/>
          <c:tx>
            <c:strRef>
              <c:f>'UDI - Casa Niños'!$A$5</c:f>
              <c:strCache>
                <c:ptCount val="1"/>
                <c:pt idx="0">
                  <c:v>Nidito de Amor (45 días a 10 años)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/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'UDI - Casa Niños'!$B$2:$Y$3</c:f>
              <c:multiLvlStrCache>
                <c:ptCount val="24"/>
                <c:lvl>
                  <c:pt idx="0">
                    <c:v>Asistentes</c:v>
                  </c:pt>
                  <c:pt idx="1">
                    <c:v>Becas</c:v>
                  </c:pt>
                  <c:pt idx="2">
                    <c:v>Asistentes</c:v>
                  </c:pt>
                  <c:pt idx="3">
                    <c:v>Becas</c:v>
                  </c:pt>
                  <c:pt idx="4">
                    <c:v>Asistentes</c:v>
                  </c:pt>
                  <c:pt idx="5">
                    <c:v>Becas</c:v>
                  </c:pt>
                  <c:pt idx="6">
                    <c:v>Asistentes</c:v>
                  </c:pt>
                  <c:pt idx="7">
                    <c:v>Becas</c:v>
                  </c:pt>
                  <c:pt idx="8">
                    <c:v>Asistentes</c:v>
                  </c:pt>
                  <c:pt idx="9">
                    <c:v>Becas</c:v>
                  </c:pt>
                  <c:pt idx="10">
                    <c:v>Asistentes</c:v>
                  </c:pt>
                  <c:pt idx="11">
                    <c:v>Becas</c:v>
                  </c:pt>
                  <c:pt idx="12">
                    <c:v>Asistentes</c:v>
                  </c:pt>
                  <c:pt idx="13">
                    <c:v>Becas</c:v>
                  </c:pt>
                  <c:pt idx="14">
                    <c:v>Asistentes</c:v>
                  </c:pt>
                  <c:pt idx="15">
                    <c:v>Becas</c:v>
                  </c:pt>
                  <c:pt idx="16">
                    <c:v>Asistentes</c:v>
                  </c:pt>
                  <c:pt idx="17">
                    <c:v>Becas</c:v>
                  </c:pt>
                  <c:pt idx="18">
                    <c:v>Asistentes</c:v>
                  </c:pt>
                  <c:pt idx="19">
                    <c:v>Becas</c:v>
                  </c:pt>
                  <c:pt idx="20">
                    <c:v>Asistentes</c:v>
                  </c:pt>
                  <c:pt idx="21">
                    <c:v>Becas</c:v>
                  </c:pt>
                  <c:pt idx="22">
                    <c:v>Asistentes</c:v>
                  </c:pt>
                  <c:pt idx="23">
                    <c:v>Becas</c:v>
                  </c:pt>
                </c:lvl>
                <c:lvl>
                  <c:pt idx="0">
                    <c:v>Enero</c:v>
                  </c:pt>
                  <c:pt idx="2">
                    <c:v>Febrero</c:v>
                  </c:pt>
                  <c:pt idx="4">
                    <c:v>Marzo</c:v>
                  </c:pt>
                  <c:pt idx="6">
                    <c:v>Abril</c:v>
                  </c:pt>
                  <c:pt idx="8">
                    <c:v>Mayo</c:v>
                  </c:pt>
                  <c:pt idx="10">
                    <c:v>Junio</c:v>
                  </c:pt>
                  <c:pt idx="12">
                    <c:v>Julio</c:v>
                  </c:pt>
                  <c:pt idx="14">
                    <c:v>Agosto</c:v>
                  </c:pt>
                  <c:pt idx="16">
                    <c:v>Septiembre</c:v>
                  </c:pt>
                  <c:pt idx="18">
                    <c:v>Octubre</c:v>
                  </c:pt>
                  <c:pt idx="20">
                    <c:v>Noviembre</c:v>
                  </c:pt>
                  <c:pt idx="22">
                    <c:v>Diciembre</c:v>
                  </c:pt>
                </c:lvl>
              </c:multiLvlStrCache>
            </c:multiLvlStrRef>
          </c:cat>
          <c:val>
            <c:numRef>
              <c:f>'UDI - Casa Niños'!$B$5:$Y$5</c:f>
              <c:numCache>
                <c:formatCode>General</c:formatCode>
                <c:ptCount val="24"/>
                <c:pt idx="0">
                  <c:v>54</c:v>
                </c:pt>
                <c:pt idx="1">
                  <c:v>50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8346496"/>
        <c:axId val="138348032"/>
      </c:barChart>
      <c:catAx>
        <c:axId val="138346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AR"/>
          </a:p>
        </c:txPr>
        <c:crossAx val="138348032"/>
        <c:crosses val="autoZero"/>
        <c:auto val="1"/>
        <c:lblAlgn val="ctr"/>
        <c:lblOffset val="100"/>
        <c:noMultiLvlLbl val="0"/>
      </c:catAx>
      <c:valAx>
        <c:axId val="138348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834649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Consultas al Servicio Social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 Local'!$B$2</c:f>
              <c:strCache>
                <c:ptCount val="1"/>
                <c:pt idx="0">
                  <c:v>Enero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1"/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'Servicio Local'!$A$3:$A$22</c:f>
              <c:strCache>
                <c:ptCount val="20"/>
                <c:pt idx="0">
                  <c:v>Abuso</c:v>
                </c:pt>
                <c:pt idx="1">
                  <c:v>Conflictiva vincular</c:v>
                </c:pt>
                <c:pt idx="2">
                  <c:v>Violencia familiar</c:v>
                </c:pt>
                <c:pt idx="3">
                  <c:v>Derecho a la identidad</c:v>
                </c:pt>
                <c:pt idx="4">
                  <c:v>Revinculación familiar</c:v>
                </c:pt>
                <c:pt idx="5">
                  <c:v>Ausencia de adulto responasble</c:v>
                </c:pt>
                <c:pt idx="6">
                  <c:v>Impedimento de contacto</c:v>
                </c:pt>
                <c:pt idx="7">
                  <c:v>Problemas de conducta</c:v>
                </c:pt>
                <c:pt idx="8">
                  <c:v>Problemática de salud de progenitor</c:v>
                </c:pt>
                <c:pt idx="9">
                  <c:v>Consulta jurídica</c:v>
                </c:pt>
                <c:pt idx="10">
                  <c:v>Deserción escolar </c:v>
                </c:pt>
                <c:pt idx="11">
                  <c:v>Negligencia</c:v>
                </c:pt>
                <c:pt idx="12">
                  <c:v>Salud mental</c:v>
                </c:pt>
                <c:pt idx="13">
                  <c:v>Salud</c:v>
                </c:pt>
                <c:pt idx="14">
                  <c:v>Bullying</c:v>
                </c:pt>
                <c:pt idx="15">
                  <c:v>Recepción Oficio Judicial</c:v>
                </c:pt>
                <c:pt idx="16">
                  <c:v>Guarda de Hecho</c:v>
                </c:pt>
                <c:pt idx="17">
                  <c:v>Progenitores privados de la libertad</c:v>
                </c:pt>
                <c:pt idx="18">
                  <c:v>Consumo de sustancias</c:v>
                </c:pt>
                <c:pt idx="19">
                  <c:v>Seguimiento</c:v>
                </c:pt>
              </c:strCache>
            </c:strRef>
          </c:cat>
          <c:val>
            <c:numRef>
              <c:f>'Servicio Local'!$B$3:$B$22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'Servicio Local'!$C$2</c:f>
              <c:strCache>
                <c:ptCount val="1"/>
                <c:pt idx="0">
                  <c:v>Febrero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/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'Servicio Local'!$A$3:$A$22</c:f>
              <c:strCache>
                <c:ptCount val="20"/>
                <c:pt idx="0">
                  <c:v>Abuso</c:v>
                </c:pt>
                <c:pt idx="1">
                  <c:v>Conflictiva vincular</c:v>
                </c:pt>
                <c:pt idx="2">
                  <c:v>Violencia familiar</c:v>
                </c:pt>
                <c:pt idx="3">
                  <c:v>Derecho a la identidad</c:v>
                </c:pt>
                <c:pt idx="4">
                  <c:v>Revinculación familiar</c:v>
                </c:pt>
                <c:pt idx="5">
                  <c:v>Ausencia de adulto responasble</c:v>
                </c:pt>
                <c:pt idx="6">
                  <c:v>Impedimento de contacto</c:v>
                </c:pt>
                <c:pt idx="7">
                  <c:v>Problemas de conducta</c:v>
                </c:pt>
                <c:pt idx="8">
                  <c:v>Problemática de salud de progenitor</c:v>
                </c:pt>
                <c:pt idx="9">
                  <c:v>Consulta jurídica</c:v>
                </c:pt>
                <c:pt idx="10">
                  <c:v>Deserción escolar </c:v>
                </c:pt>
                <c:pt idx="11">
                  <c:v>Negligencia</c:v>
                </c:pt>
                <c:pt idx="12">
                  <c:v>Salud mental</c:v>
                </c:pt>
                <c:pt idx="13">
                  <c:v>Salud</c:v>
                </c:pt>
                <c:pt idx="14">
                  <c:v>Bullying</c:v>
                </c:pt>
                <c:pt idx="15">
                  <c:v>Recepción Oficio Judicial</c:v>
                </c:pt>
                <c:pt idx="16">
                  <c:v>Guarda de Hecho</c:v>
                </c:pt>
                <c:pt idx="17">
                  <c:v>Progenitores privados de la libertad</c:v>
                </c:pt>
                <c:pt idx="18">
                  <c:v>Consumo de sustancias</c:v>
                </c:pt>
                <c:pt idx="19">
                  <c:v>Seguimiento</c:v>
                </c:pt>
              </c:strCache>
            </c:strRef>
          </c:cat>
          <c:val>
            <c:numRef>
              <c:f>'Servicio Local'!$C$3:$C$22</c:f>
              <c:numCache>
                <c:formatCode>General</c:formatCode>
                <c:ptCount val="20"/>
              </c:numCache>
            </c:numRef>
          </c:val>
        </c:ser>
        <c:ser>
          <c:idx val="2"/>
          <c:order val="2"/>
          <c:tx>
            <c:strRef>
              <c:f>'Servicio Local'!$D$2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3"/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'Servicio Local'!$A$3:$A$22</c:f>
              <c:strCache>
                <c:ptCount val="20"/>
                <c:pt idx="0">
                  <c:v>Abuso</c:v>
                </c:pt>
                <c:pt idx="1">
                  <c:v>Conflictiva vincular</c:v>
                </c:pt>
                <c:pt idx="2">
                  <c:v>Violencia familiar</c:v>
                </c:pt>
                <c:pt idx="3">
                  <c:v>Derecho a la identidad</c:v>
                </c:pt>
                <c:pt idx="4">
                  <c:v>Revinculación familiar</c:v>
                </c:pt>
                <c:pt idx="5">
                  <c:v>Ausencia de adulto responasble</c:v>
                </c:pt>
                <c:pt idx="6">
                  <c:v>Impedimento de contacto</c:v>
                </c:pt>
                <c:pt idx="7">
                  <c:v>Problemas de conducta</c:v>
                </c:pt>
                <c:pt idx="8">
                  <c:v>Problemática de salud de progenitor</c:v>
                </c:pt>
                <c:pt idx="9">
                  <c:v>Consulta jurídica</c:v>
                </c:pt>
                <c:pt idx="10">
                  <c:v>Deserción escolar </c:v>
                </c:pt>
                <c:pt idx="11">
                  <c:v>Negligencia</c:v>
                </c:pt>
                <c:pt idx="12">
                  <c:v>Salud mental</c:v>
                </c:pt>
                <c:pt idx="13">
                  <c:v>Salud</c:v>
                </c:pt>
                <c:pt idx="14">
                  <c:v>Bullying</c:v>
                </c:pt>
                <c:pt idx="15">
                  <c:v>Recepción Oficio Judicial</c:v>
                </c:pt>
                <c:pt idx="16">
                  <c:v>Guarda de Hecho</c:v>
                </c:pt>
                <c:pt idx="17">
                  <c:v>Progenitores privados de la libertad</c:v>
                </c:pt>
                <c:pt idx="18">
                  <c:v>Consumo de sustancias</c:v>
                </c:pt>
                <c:pt idx="19">
                  <c:v>Seguimiento</c:v>
                </c:pt>
              </c:strCache>
            </c:strRef>
          </c:cat>
          <c:val>
            <c:numRef>
              <c:f>'Servicio Local'!$D$3:$D$22</c:f>
              <c:numCache>
                <c:formatCode>General</c:formatCode>
                <c:ptCount val="20"/>
              </c:numCache>
            </c:numRef>
          </c:val>
        </c:ser>
        <c:ser>
          <c:idx val="3"/>
          <c:order val="3"/>
          <c:tx>
            <c:strRef>
              <c:f>'Servicio Local'!$E$2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'Servicio Local'!$A$3:$A$22</c:f>
              <c:strCache>
                <c:ptCount val="20"/>
                <c:pt idx="0">
                  <c:v>Abuso</c:v>
                </c:pt>
                <c:pt idx="1">
                  <c:v>Conflictiva vincular</c:v>
                </c:pt>
                <c:pt idx="2">
                  <c:v>Violencia familiar</c:v>
                </c:pt>
                <c:pt idx="3">
                  <c:v>Derecho a la identidad</c:v>
                </c:pt>
                <c:pt idx="4">
                  <c:v>Revinculación familiar</c:v>
                </c:pt>
                <c:pt idx="5">
                  <c:v>Ausencia de adulto responasble</c:v>
                </c:pt>
                <c:pt idx="6">
                  <c:v>Impedimento de contacto</c:v>
                </c:pt>
                <c:pt idx="7">
                  <c:v>Problemas de conducta</c:v>
                </c:pt>
                <c:pt idx="8">
                  <c:v>Problemática de salud de progenitor</c:v>
                </c:pt>
                <c:pt idx="9">
                  <c:v>Consulta jurídica</c:v>
                </c:pt>
                <c:pt idx="10">
                  <c:v>Deserción escolar </c:v>
                </c:pt>
                <c:pt idx="11">
                  <c:v>Negligencia</c:v>
                </c:pt>
                <c:pt idx="12">
                  <c:v>Salud mental</c:v>
                </c:pt>
                <c:pt idx="13">
                  <c:v>Salud</c:v>
                </c:pt>
                <c:pt idx="14">
                  <c:v>Bullying</c:v>
                </c:pt>
                <c:pt idx="15">
                  <c:v>Recepción Oficio Judicial</c:v>
                </c:pt>
                <c:pt idx="16">
                  <c:v>Guarda de Hecho</c:v>
                </c:pt>
                <c:pt idx="17">
                  <c:v>Progenitores privados de la libertad</c:v>
                </c:pt>
                <c:pt idx="18">
                  <c:v>Consumo de sustancias</c:v>
                </c:pt>
                <c:pt idx="19">
                  <c:v>Seguimiento</c:v>
                </c:pt>
              </c:strCache>
            </c:strRef>
          </c:cat>
          <c:val>
            <c:numRef>
              <c:f>'Servicio Local'!$E$3:$E$22</c:f>
              <c:numCache>
                <c:formatCode>General</c:formatCode>
                <c:ptCount val="20"/>
              </c:numCache>
            </c:numRef>
          </c:val>
        </c:ser>
        <c:ser>
          <c:idx val="4"/>
          <c:order val="4"/>
          <c:tx>
            <c:strRef>
              <c:f>'Servicio Local'!$F$2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'Servicio Local'!$A$3:$A$22</c:f>
              <c:strCache>
                <c:ptCount val="20"/>
                <c:pt idx="0">
                  <c:v>Abuso</c:v>
                </c:pt>
                <c:pt idx="1">
                  <c:v>Conflictiva vincular</c:v>
                </c:pt>
                <c:pt idx="2">
                  <c:v>Violencia familiar</c:v>
                </c:pt>
                <c:pt idx="3">
                  <c:v>Derecho a la identidad</c:v>
                </c:pt>
                <c:pt idx="4">
                  <c:v>Revinculación familiar</c:v>
                </c:pt>
                <c:pt idx="5">
                  <c:v>Ausencia de adulto responasble</c:v>
                </c:pt>
                <c:pt idx="6">
                  <c:v>Impedimento de contacto</c:v>
                </c:pt>
                <c:pt idx="7">
                  <c:v>Problemas de conducta</c:v>
                </c:pt>
                <c:pt idx="8">
                  <c:v>Problemática de salud de progenitor</c:v>
                </c:pt>
                <c:pt idx="9">
                  <c:v>Consulta jurídica</c:v>
                </c:pt>
                <c:pt idx="10">
                  <c:v>Deserción escolar </c:v>
                </c:pt>
                <c:pt idx="11">
                  <c:v>Negligencia</c:v>
                </c:pt>
                <c:pt idx="12">
                  <c:v>Salud mental</c:v>
                </c:pt>
                <c:pt idx="13">
                  <c:v>Salud</c:v>
                </c:pt>
                <c:pt idx="14">
                  <c:v>Bullying</c:v>
                </c:pt>
                <c:pt idx="15">
                  <c:v>Recepción Oficio Judicial</c:v>
                </c:pt>
                <c:pt idx="16">
                  <c:v>Guarda de Hecho</c:v>
                </c:pt>
                <c:pt idx="17">
                  <c:v>Progenitores privados de la libertad</c:v>
                </c:pt>
                <c:pt idx="18">
                  <c:v>Consumo de sustancias</c:v>
                </c:pt>
                <c:pt idx="19">
                  <c:v>Seguimiento</c:v>
                </c:pt>
              </c:strCache>
            </c:strRef>
          </c:cat>
          <c:val>
            <c:numRef>
              <c:f>'Servicio Local'!$F$3:$F$22</c:f>
              <c:numCache>
                <c:formatCode>General</c:formatCode>
                <c:ptCount val="20"/>
              </c:numCache>
            </c:numRef>
          </c:val>
        </c:ser>
        <c:ser>
          <c:idx val="5"/>
          <c:order val="5"/>
          <c:tx>
            <c:strRef>
              <c:f>'Servicio Local'!$G$2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'Servicio Local'!$A$3:$A$22</c:f>
              <c:strCache>
                <c:ptCount val="20"/>
                <c:pt idx="0">
                  <c:v>Abuso</c:v>
                </c:pt>
                <c:pt idx="1">
                  <c:v>Conflictiva vincular</c:v>
                </c:pt>
                <c:pt idx="2">
                  <c:v>Violencia familiar</c:v>
                </c:pt>
                <c:pt idx="3">
                  <c:v>Derecho a la identidad</c:v>
                </c:pt>
                <c:pt idx="4">
                  <c:v>Revinculación familiar</c:v>
                </c:pt>
                <c:pt idx="5">
                  <c:v>Ausencia de adulto responasble</c:v>
                </c:pt>
                <c:pt idx="6">
                  <c:v>Impedimento de contacto</c:v>
                </c:pt>
                <c:pt idx="7">
                  <c:v>Problemas de conducta</c:v>
                </c:pt>
                <c:pt idx="8">
                  <c:v>Problemática de salud de progenitor</c:v>
                </c:pt>
                <c:pt idx="9">
                  <c:v>Consulta jurídica</c:v>
                </c:pt>
                <c:pt idx="10">
                  <c:v>Deserción escolar </c:v>
                </c:pt>
                <c:pt idx="11">
                  <c:v>Negligencia</c:v>
                </c:pt>
                <c:pt idx="12">
                  <c:v>Salud mental</c:v>
                </c:pt>
                <c:pt idx="13">
                  <c:v>Salud</c:v>
                </c:pt>
                <c:pt idx="14">
                  <c:v>Bullying</c:v>
                </c:pt>
                <c:pt idx="15">
                  <c:v>Recepción Oficio Judicial</c:v>
                </c:pt>
                <c:pt idx="16">
                  <c:v>Guarda de Hecho</c:v>
                </c:pt>
                <c:pt idx="17">
                  <c:v>Progenitores privados de la libertad</c:v>
                </c:pt>
                <c:pt idx="18">
                  <c:v>Consumo de sustancias</c:v>
                </c:pt>
                <c:pt idx="19">
                  <c:v>Seguimiento</c:v>
                </c:pt>
              </c:strCache>
            </c:strRef>
          </c:cat>
          <c:val>
            <c:numRef>
              <c:f>'Servicio Local'!$G$3:$G$22</c:f>
              <c:numCache>
                <c:formatCode>General</c:formatCode>
                <c:ptCount val="20"/>
              </c:numCache>
            </c:numRef>
          </c:val>
        </c:ser>
        <c:ser>
          <c:idx val="6"/>
          <c:order val="6"/>
          <c:tx>
            <c:strRef>
              <c:f>'Servicio Local'!$H$2</c:f>
              <c:strCache>
                <c:ptCount val="1"/>
                <c:pt idx="0">
                  <c:v>Julio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'Servicio Local'!$A$3:$A$22</c:f>
              <c:strCache>
                <c:ptCount val="20"/>
                <c:pt idx="0">
                  <c:v>Abuso</c:v>
                </c:pt>
                <c:pt idx="1">
                  <c:v>Conflictiva vincular</c:v>
                </c:pt>
                <c:pt idx="2">
                  <c:v>Violencia familiar</c:v>
                </c:pt>
                <c:pt idx="3">
                  <c:v>Derecho a la identidad</c:v>
                </c:pt>
                <c:pt idx="4">
                  <c:v>Revinculación familiar</c:v>
                </c:pt>
                <c:pt idx="5">
                  <c:v>Ausencia de adulto responasble</c:v>
                </c:pt>
                <c:pt idx="6">
                  <c:v>Impedimento de contacto</c:v>
                </c:pt>
                <c:pt idx="7">
                  <c:v>Problemas de conducta</c:v>
                </c:pt>
                <c:pt idx="8">
                  <c:v>Problemática de salud de progenitor</c:v>
                </c:pt>
                <c:pt idx="9">
                  <c:v>Consulta jurídica</c:v>
                </c:pt>
                <c:pt idx="10">
                  <c:v>Deserción escolar </c:v>
                </c:pt>
                <c:pt idx="11">
                  <c:v>Negligencia</c:v>
                </c:pt>
                <c:pt idx="12">
                  <c:v>Salud mental</c:v>
                </c:pt>
                <c:pt idx="13">
                  <c:v>Salud</c:v>
                </c:pt>
                <c:pt idx="14">
                  <c:v>Bullying</c:v>
                </c:pt>
                <c:pt idx="15">
                  <c:v>Recepción Oficio Judicial</c:v>
                </c:pt>
                <c:pt idx="16">
                  <c:v>Guarda de Hecho</c:v>
                </c:pt>
                <c:pt idx="17">
                  <c:v>Progenitores privados de la libertad</c:v>
                </c:pt>
                <c:pt idx="18">
                  <c:v>Consumo de sustancias</c:v>
                </c:pt>
                <c:pt idx="19">
                  <c:v>Seguimiento</c:v>
                </c:pt>
              </c:strCache>
            </c:strRef>
          </c:cat>
          <c:val>
            <c:numRef>
              <c:f>'Servicio Local'!$H$3:$H$22</c:f>
              <c:numCache>
                <c:formatCode>General</c:formatCode>
                <c:ptCount val="20"/>
              </c:numCache>
            </c:numRef>
          </c:val>
        </c:ser>
        <c:ser>
          <c:idx val="7"/>
          <c:order val="7"/>
          <c:tx>
            <c:strRef>
              <c:f>'Servicio Local'!$I$2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'Servicio Local'!$A$3:$A$22</c:f>
              <c:strCache>
                <c:ptCount val="20"/>
                <c:pt idx="0">
                  <c:v>Abuso</c:v>
                </c:pt>
                <c:pt idx="1">
                  <c:v>Conflictiva vincular</c:v>
                </c:pt>
                <c:pt idx="2">
                  <c:v>Violencia familiar</c:v>
                </c:pt>
                <c:pt idx="3">
                  <c:v>Derecho a la identidad</c:v>
                </c:pt>
                <c:pt idx="4">
                  <c:v>Revinculación familiar</c:v>
                </c:pt>
                <c:pt idx="5">
                  <c:v>Ausencia de adulto responasble</c:v>
                </c:pt>
                <c:pt idx="6">
                  <c:v>Impedimento de contacto</c:v>
                </c:pt>
                <c:pt idx="7">
                  <c:v>Problemas de conducta</c:v>
                </c:pt>
                <c:pt idx="8">
                  <c:v>Problemática de salud de progenitor</c:v>
                </c:pt>
                <c:pt idx="9">
                  <c:v>Consulta jurídica</c:v>
                </c:pt>
                <c:pt idx="10">
                  <c:v>Deserción escolar </c:v>
                </c:pt>
                <c:pt idx="11">
                  <c:v>Negligencia</c:v>
                </c:pt>
                <c:pt idx="12">
                  <c:v>Salud mental</c:v>
                </c:pt>
                <c:pt idx="13">
                  <c:v>Salud</c:v>
                </c:pt>
                <c:pt idx="14">
                  <c:v>Bullying</c:v>
                </c:pt>
                <c:pt idx="15">
                  <c:v>Recepción Oficio Judicial</c:v>
                </c:pt>
                <c:pt idx="16">
                  <c:v>Guarda de Hecho</c:v>
                </c:pt>
                <c:pt idx="17">
                  <c:v>Progenitores privados de la libertad</c:v>
                </c:pt>
                <c:pt idx="18">
                  <c:v>Consumo de sustancias</c:v>
                </c:pt>
                <c:pt idx="19">
                  <c:v>Seguimiento</c:v>
                </c:pt>
              </c:strCache>
            </c:strRef>
          </c:cat>
          <c:val>
            <c:numRef>
              <c:f>'Servicio Local'!$I$3:$I$22</c:f>
              <c:numCache>
                <c:formatCode>General</c:formatCode>
                <c:ptCount val="20"/>
              </c:numCache>
            </c:numRef>
          </c:val>
        </c:ser>
        <c:ser>
          <c:idx val="8"/>
          <c:order val="8"/>
          <c:tx>
            <c:strRef>
              <c:f>'Servicio Local'!$J$2</c:f>
              <c:strCache>
                <c:ptCount val="1"/>
                <c:pt idx="0">
                  <c:v>Septiembre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'Servicio Local'!$A$3:$A$22</c:f>
              <c:strCache>
                <c:ptCount val="20"/>
                <c:pt idx="0">
                  <c:v>Abuso</c:v>
                </c:pt>
                <c:pt idx="1">
                  <c:v>Conflictiva vincular</c:v>
                </c:pt>
                <c:pt idx="2">
                  <c:v>Violencia familiar</c:v>
                </c:pt>
                <c:pt idx="3">
                  <c:v>Derecho a la identidad</c:v>
                </c:pt>
                <c:pt idx="4">
                  <c:v>Revinculación familiar</c:v>
                </c:pt>
                <c:pt idx="5">
                  <c:v>Ausencia de adulto responasble</c:v>
                </c:pt>
                <c:pt idx="6">
                  <c:v>Impedimento de contacto</c:v>
                </c:pt>
                <c:pt idx="7">
                  <c:v>Problemas de conducta</c:v>
                </c:pt>
                <c:pt idx="8">
                  <c:v>Problemática de salud de progenitor</c:v>
                </c:pt>
                <c:pt idx="9">
                  <c:v>Consulta jurídica</c:v>
                </c:pt>
                <c:pt idx="10">
                  <c:v>Deserción escolar </c:v>
                </c:pt>
                <c:pt idx="11">
                  <c:v>Negligencia</c:v>
                </c:pt>
                <c:pt idx="12">
                  <c:v>Salud mental</c:v>
                </c:pt>
                <c:pt idx="13">
                  <c:v>Salud</c:v>
                </c:pt>
                <c:pt idx="14">
                  <c:v>Bullying</c:v>
                </c:pt>
                <c:pt idx="15">
                  <c:v>Recepción Oficio Judicial</c:v>
                </c:pt>
                <c:pt idx="16">
                  <c:v>Guarda de Hecho</c:v>
                </c:pt>
                <c:pt idx="17">
                  <c:v>Progenitores privados de la libertad</c:v>
                </c:pt>
                <c:pt idx="18">
                  <c:v>Consumo de sustancias</c:v>
                </c:pt>
                <c:pt idx="19">
                  <c:v>Seguimiento</c:v>
                </c:pt>
              </c:strCache>
            </c:strRef>
          </c:cat>
          <c:val>
            <c:numRef>
              <c:f>'Servicio Local'!$J$3:$J$22</c:f>
              <c:numCache>
                <c:formatCode>General</c:formatCode>
                <c:ptCount val="20"/>
              </c:numCache>
            </c:numRef>
          </c:val>
        </c:ser>
        <c:ser>
          <c:idx val="9"/>
          <c:order val="9"/>
          <c:tx>
            <c:strRef>
              <c:f>'Servicio Local'!$K$2</c:f>
              <c:strCache>
                <c:ptCount val="1"/>
                <c:pt idx="0">
                  <c:v>Octubre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'Servicio Local'!$A$3:$A$22</c:f>
              <c:strCache>
                <c:ptCount val="20"/>
                <c:pt idx="0">
                  <c:v>Abuso</c:v>
                </c:pt>
                <c:pt idx="1">
                  <c:v>Conflictiva vincular</c:v>
                </c:pt>
                <c:pt idx="2">
                  <c:v>Violencia familiar</c:v>
                </c:pt>
                <c:pt idx="3">
                  <c:v>Derecho a la identidad</c:v>
                </c:pt>
                <c:pt idx="4">
                  <c:v>Revinculación familiar</c:v>
                </c:pt>
                <c:pt idx="5">
                  <c:v>Ausencia de adulto responasble</c:v>
                </c:pt>
                <c:pt idx="6">
                  <c:v>Impedimento de contacto</c:v>
                </c:pt>
                <c:pt idx="7">
                  <c:v>Problemas de conducta</c:v>
                </c:pt>
                <c:pt idx="8">
                  <c:v>Problemática de salud de progenitor</c:v>
                </c:pt>
                <c:pt idx="9">
                  <c:v>Consulta jurídica</c:v>
                </c:pt>
                <c:pt idx="10">
                  <c:v>Deserción escolar </c:v>
                </c:pt>
                <c:pt idx="11">
                  <c:v>Negligencia</c:v>
                </c:pt>
                <c:pt idx="12">
                  <c:v>Salud mental</c:v>
                </c:pt>
                <c:pt idx="13">
                  <c:v>Salud</c:v>
                </c:pt>
                <c:pt idx="14">
                  <c:v>Bullying</c:v>
                </c:pt>
                <c:pt idx="15">
                  <c:v>Recepción Oficio Judicial</c:v>
                </c:pt>
                <c:pt idx="16">
                  <c:v>Guarda de Hecho</c:v>
                </c:pt>
                <c:pt idx="17">
                  <c:v>Progenitores privados de la libertad</c:v>
                </c:pt>
                <c:pt idx="18">
                  <c:v>Consumo de sustancias</c:v>
                </c:pt>
                <c:pt idx="19">
                  <c:v>Seguimiento</c:v>
                </c:pt>
              </c:strCache>
            </c:strRef>
          </c:cat>
          <c:val>
            <c:numRef>
              <c:f>'Servicio Local'!$K$3:$K$22</c:f>
              <c:numCache>
                <c:formatCode>General</c:formatCode>
                <c:ptCount val="20"/>
              </c:numCache>
            </c:numRef>
          </c:val>
        </c:ser>
        <c:ser>
          <c:idx val="10"/>
          <c:order val="10"/>
          <c:tx>
            <c:strRef>
              <c:f>'Servicio Local'!$L$2</c:f>
              <c:strCache>
                <c:ptCount val="1"/>
                <c:pt idx="0">
                  <c:v>Noviembre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'Servicio Local'!$A$3:$A$22</c:f>
              <c:strCache>
                <c:ptCount val="20"/>
                <c:pt idx="0">
                  <c:v>Abuso</c:v>
                </c:pt>
                <c:pt idx="1">
                  <c:v>Conflictiva vincular</c:v>
                </c:pt>
                <c:pt idx="2">
                  <c:v>Violencia familiar</c:v>
                </c:pt>
                <c:pt idx="3">
                  <c:v>Derecho a la identidad</c:v>
                </c:pt>
                <c:pt idx="4">
                  <c:v>Revinculación familiar</c:v>
                </c:pt>
                <c:pt idx="5">
                  <c:v>Ausencia de adulto responasble</c:v>
                </c:pt>
                <c:pt idx="6">
                  <c:v>Impedimento de contacto</c:v>
                </c:pt>
                <c:pt idx="7">
                  <c:v>Problemas de conducta</c:v>
                </c:pt>
                <c:pt idx="8">
                  <c:v>Problemática de salud de progenitor</c:v>
                </c:pt>
                <c:pt idx="9">
                  <c:v>Consulta jurídica</c:v>
                </c:pt>
                <c:pt idx="10">
                  <c:v>Deserción escolar </c:v>
                </c:pt>
                <c:pt idx="11">
                  <c:v>Negligencia</c:v>
                </c:pt>
                <c:pt idx="12">
                  <c:v>Salud mental</c:v>
                </c:pt>
                <c:pt idx="13">
                  <c:v>Salud</c:v>
                </c:pt>
                <c:pt idx="14">
                  <c:v>Bullying</c:v>
                </c:pt>
                <c:pt idx="15">
                  <c:v>Recepción Oficio Judicial</c:v>
                </c:pt>
                <c:pt idx="16">
                  <c:v>Guarda de Hecho</c:v>
                </c:pt>
                <c:pt idx="17">
                  <c:v>Progenitores privados de la libertad</c:v>
                </c:pt>
                <c:pt idx="18">
                  <c:v>Consumo de sustancias</c:v>
                </c:pt>
                <c:pt idx="19">
                  <c:v>Seguimiento</c:v>
                </c:pt>
              </c:strCache>
            </c:strRef>
          </c:cat>
          <c:val>
            <c:numRef>
              <c:f>'Servicio Local'!$L$3:$L$22</c:f>
              <c:numCache>
                <c:formatCode>General</c:formatCode>
                <c:ptCount val="20"/>
              </c:numCache>
            </c:numRef>
          </c:val>
        </c:ser>
        <c:ser>
          <c:idx val="11"/>
          <c:order val="11"/>
          <c:tx>
            <c:strRef>
              <c:f>'Servicio Local'!$M$2</c:f>
              <c:strCache>
                <c:ptCount val="1"/>
                <c:pt idx="0">
                  <c:v>Diciembre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'Servicio Local'!$A$3:$A$22</c:f>
              <c:strCache>
                <c:ptCount val="20"/>
                <c:pt idx="0">
                  <c:v>Abuso</c:v>
                </c:pt>
                <c:pt idx="1">
                  <c:v>Conflictiva vincular</c:v>
                </c:pt>
                <c:pt idx="2">
                  <c:v>Violencia familiar</c:v>
                </c:pt>
                <c:pt idx="3">
                  <c:v>Derecho a la identidad</c:v>
                </c:pt>
                <c:pt idx="4">
                  <c:v>Revinculación familiar</c:v>
                </c:pt>
                <c:pt idx="5">
                  <c:v>Ausencia de adulto responasble</c:v>
                </c:pt>
                <c:pt idx="6">
                  <c:v>Impedimento de contacto</c:v>
                </c:pt>
                <c:pt idx="7">
                  <c:v>Problemas de conducta</c:v>
                </c:pt>
                <c:pt idx="8">
                  <c:v>Problemática de salud de progenitor</c:v>
                </c:pt>
                <c:pt idx="9">
                  <c:v>Consulta jurídica</c:v>
                </c:pt>
                <c:pt idx="10">
                  <c:v>Deserción escolar </c:v>
                </c:pt>
                <c:pt idx="11">
                  <c:v>Negligencia</c:v>
                </c:pt>
                <c:pt idx="12">
                  <c:v>Salud mental</c:v>
                </c:pt>
                <c:pt idx="13">
                  <c:v>Salud</c:v>
                </c:pt>
                <c:pt idx="14">
                  <c:v>Bullying</c:v>
                </c:pt>
                <c:pt idx="15">
                  <c:v>Recepción Oficio Judicial</c:v>
                </c:pt>
                <c:pt idx="16">
                  <c:v>Guarda de Hecho</c:v>
                </c:pt>
                <c:pt idx="17">
                  <c:v>Progenitores privados de la libertad</c:v>
                </c:pt>
                <c:pt idx="18">
                  <c:v>Consumo de sustancias</c:v>
                </c:pt>
                <c:pt idx="19">
                  <c:v>Seguimiento</c:v>
                </c:pt>
              </c:strCache>
            </c:strRef>
          </c:cat>
          <c:val>
            <c:numRef>
              <c:f>'Servicio Local'!$M$3:$M$22</c:f>
              <c:numCache>
                <c:formatCode>General</c:formatCode>
                <c:ptCount val="20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8590080"/>
        <c:axId val="138591616"/>
      </c:barChart>
      <c:catAx>
        <c:axId val="13859008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b="1"/>
            </a:pPr>
            <a:endParaRPr lang="es-AR"/>
          </a:p>
        </c:txPr>
        <c:crossAx val="138591616"/>
        <c:crosses val="autoZero"/>
        <c:auto val="1"/>
        <c:lblAlgn val="ctr"/>
        <c:lblOffset val="100"/>
        <c:noMultiLvlLbl val="0"/>
      </c:catAx>
      <c:valAx>
        <c:axId val="1385916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859008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Servicio de Violencia Familiar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'Violencia Familiar'!$B$2</c:f>
              <c:strCache>
                <c:ptCount val="1"/>
                <c:pt idx="0">
                  <c:v>Enero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1"/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'Violencia Familiar'!$A$3:$A$9</c:f>
              <c:strCache>
                <c:ptCount val="7"/>
                <c:pt idx="0">
                  <c:v>Entrevistas efectivizadas a hombres</c:v>
                </c:pt>
                <c:pt idx="1">
                  <c:v>Hombres citados</c:v>
                </c:pt>
                <c:pt idx="2">
                  <c:v>Hombres con tratamientos psicológico</c:v>
                </c:pt>
                <c:pt idx="3">
                  <c:v>Entrevistas efectivizadas a mujeres</c:v>
                </c:pt>
                <c:pt idx="4">
                  <c:v>Mujeres citadas</c:v>
                </c:pt>
                <c:pt idx="5">
                  <c:v>Mujeres en tratamiento psicológico</c:v>
                </c:pt>
                <c:pt idx="6">
                  <c:v>Mujeres con Medidas cautelar</c:v>
                </c:pt>
              </c:strCache>
            </c:strRef>
          </c:cat>
          <c:val>
            <c:numRef>
              <c:f>'Violencia Familiar'!$B$3:$B$9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0</c:v>
                </c:pt>
                <c:pt idx="3">
                  <c:v>3</c:v>
                </c:pt>
                <c:pt idx="4">
                  <c:v>17</c:v>
                </c:pt>
                <c:pt idx="5">
                  <c:v>2</c:v>
                </c:pt>
                <c:pt idx="6">
                  <c:v>7</c:v>
                </c:pt>
              </c:numCache>
            </c:numRef>
          </c:val>
        </c:ser>
        <c:ser>
          <c:idx val="1"/>
          <c:order val="1"/>
          <c:tx>
            <c:strRef>
              <c:f>'Violencia Familiar'!$C$2</c:f>
              <c:strCache>
                <c:ptCount val="1"/>
                <c:pt idx="0">
                  <c:v>Febrero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/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'Violencia Familiar'!$A$3:$A$9</c:f>
              <c:strCache>
                <c:ptCount val="7"/>
                <c:pt idx="0">
                  <c:v>Entrevistas efectivizadas a hombres</c:v>
                </c:pt>
                <c:pt idx="1">
                  <c:v>Hombres citados</c:v>
                </c:pt>
                <c:pt idx="2">
                  <c:v>Hombres con tratamientos psicológico</c:v>
                </c:pt>
                <c:pt idx="3">
                  <c:v>Entrevistas efectivizadas a mujeres</c:v>
                </c:pt>
                <c:pt idx="4">
                  <c:v>Mujeres citadas</c:v>
                </c:pt>
                <c:pt idx="5">
                  <c:v>Mujeres en tratamiento psicológico</c:v>
                </c:pt>
                <c:pt idx="6">
                  <c:v>Mujeres con Medidas cautelar</c:v>
                </c:pt>
              </c:strCache>
            </c:strRef>
          </c:cat>
          <c:val>
            <c:numRef>
              <c:f>'Violencia Familiar'!$C$3:$C$9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tx>
            <c:strRef>
              <c:f>'Violencia Familiar'!$D$2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3"/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'Violencia Familiar'!$A$3:$A$9</c:f>
              <c:strCache>
                <c:ptCount val="7"/>
                <c:pt idx="0">
                  <c:v>Entrevistas efectivizadas a hombres</c:v>
                </c:pt>
                <c:pt idx="1">
                  <c:v>Hombres citados</c:v>
                </c:pt>
                <c:pt idx="2">
                  <c:v>Hombres con tratamientos psicológico</c:v>
                </c:pt>
                <c:pt idx="3">
                  <c:v>Entrevistas efectivizadas a mujeres</c:v>
                </c:pt>
                <c:pt idx="4">
                  <c:v>Mujeres citadas</c:v>
                </c:pt>
                <c:pt idx="5">
                  <c:v>Mujeres en tratamiento psicológico</c:v>
                </c:pt>
                <c:pt idx="6">
                  <c:v>Mujeres con Medidas cautelar</c:v>
                </c:pt>
              </c:strCache>
            </c:strRef>
          </c:cat>
          <c:val>
            <c:numRef>
              <c:f>'Violencia Familiar'!$D$3:$D$9</c:f>
              <c:numCache>
                <c:formatCode>General</c:formatCode>
                <c:ptCount val="7"/>
              </c:numCache>
            </c:numRef>
          </c:val>
        </c:ser>
        <c:ser>
          <c:idx val="3"/>
          <c:order val="3"/>
          <c:tx>
            <c:strRef>
              <c:f>'Violencia Familiar'!$E$2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'Violencia Familiar'!$A$3:$A$9</c:f>
              <c:strCache>
                <c:ptCount val="7"/>
                <c:pt idx="0">
                  <c:v>Entrevistas efectivizadas a hombres</c:v>
                </c:pt>
                <c:pt idx="1">
                  <c:v>Hombres citados</c:v>
                </c:pt>
                <c:pt idx="2">
                  <c:v>Hombres con tratamientos psicológico</c:v>
                </c:pt>
                <c:pt idx="3">
                  <c:v>Entrevistas efectivizadas a mujeres</c:v>
                </c:pt>
                <c:pt idx="4">
                  <c:v>Mujeres citadas</c:v>
                </c:pt>
                <c:pt idx="5">
                  <c:v>Mujeres en tratamiento psicológico</c:v>
                </c:pt>
                <c:pt idx="6">
                  <c:v>Mujeres con Medidas cautelar</c:v>
                </c:pt>
              </c:strCache>
            </c:strRef>
          </c:cat>
          <c:val>
            <c:numRef>
              <c:f>'Violencia Familiar'!$E$3:$E$9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'Violencia Familiar'!$F$2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'Violencia Familiar'!$A$3:$A$9</c:f>
              <c:strCache>
                <c:ptCount val="7"/>
                <c:pt idx="0">
                  <c:v>Entrevistas efectivizadas a hombres</c:v>
                </c:pt>
                <c:pt idx="1">
                  <c:v>Hombres citados</c:v>
                </c:pt>
                <c:pt idx="2">
                  <c:v>Hombres con tratamientos psicológico</c:v>
                </c:pt>
                <c:pt idx="3">
                  <c:v>Entrevistas efectivizadas a mujeres</c:v>
                </c:pt>
                <c:pt idx="4">
                  <c:v>Mujeres citadas</c:v>
                </c:pt>
                <c:pt idx="5">
                  <c:v>Mujeres en tratamiento psicológico</c:v>
                </c:pt>
                <c:pt idx="6">
                  <c:v>Mujeres con Medidas cautelar</c:v>
                </c:pt>
              </c:strCache>
            </c:strRef>
          </c:cat>
          <c:val>
            <c:numRef>
              <c:f>'Violencia Familiar'!$F$3:$F$9</c:f>
              <c:numCache>
                <c:formatCode>General</c:formatCode>
                <c:ptCount val="7"/>
              </c:numCache>
            </c:numRef>
          </c:val>
        </c:ser>
        <c:ser>
          <c:idx val="5"/>
          <c:order val="5"/>
          <c:tx>
            <c:strRef>
              <c:f>'Violencia Familiar'!$G$2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'Violencia Familiar'!$A$3:$A$9</c:f>
              <c:strCache>
                <c:ptCount val="7"/>
                <c:pt idx="0">
                  <c:v>Entrevistas efectivizadas a hombres</c:v>
                </c:pt>
                <c:pt idx="1">
                  <c:v>Hombres citados</c:v>
                </c:pt>
                <c:pt idx="2">
                  <c:v>Hombres con tratamientos psicológico</c:v>
                </c:pt>
                <c:pt idx="3">
                  <c:v>Entrevistas efectivizadas a mujeres</c:v>
                </c:pt>
                <c:pt idx="4">
                  <c:v>Mujeres citadas</c:v>
                </c:pt>
                <c:pt idx="5">
                  <c:v>Mujeres en tratamiento psicológico</c:v>
                </c:pt>
                <c:pt idx="6">
                  <c:v>Mujeres con Medidas cautelar</c:v>
                </c:pt>
              </c:strCache>
            </c:strRef>
          </c:cat>
          <c:val>
            <c:numRef>
              <c:f>'Violencia Familiar'!$G$3:$G$9</c:f>
              <c:numCache>
                <c:formatCode>General</c:formatCode>
                <c:ptCount val="7"/>
              </c:numCache>
            </c:numRef>
          </c:val>
        </c:ser>
        <c:ser>
          <c:idx val="6"/>
          <c:order val="6"/>
          <c:tx>
            <c:strRef>
              <c:f>'Violencia Familiar'!$H$2</c:f>
              <c:strCache>
                <c:ptCount val="1"/>
                <c:pt idx="0">
                  <c:v>Julio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'Violencia Familiar'!$A$3:$A$9</c:f>
              <c:strCache>
                <c:ptCount val="7"/>
                <c:pt idx="0">
                  <c:v>Entrevistas efectivizadas a hombres</c:v>
                </c:pt>
                <c:pt idx="1">
                  <c:v>Hombres citados</c:v>
                </c:pt>
                <c:pt idx="2">
                  <c:v>Hombres con tratamientos psicológico</c:v>
                </c:pt>
                <c:pt idx="3">
                  <c:v>Entrevistas efectivizadas a mujeres</c:v>
                </c:pt>
                <c:pt idx="4">
                  <c:v>Mujeres citadas</c:v>
                </c:pt>
                <c:pt idx="5">
                  <c:v>Mujeres en tratamiento psicológico</c:v>
                </c:pt>
                <c:pt idx="6">
                  <c:v>Mujeres con Medidas cautelar</c:v>
                </c:pt>
              </c:strCache>
            </c:strRef>
          </c:cat>
          <c:val>
            <c:numRef>
              <c:f>'Violencia Familiar'!$H$3:$H$9</c:f>
              <c:numCache>
                <c:formatCode>General</c:formatCode>
                <c:ptCount val="7"/>
              </c:numCache>
            </c:numRef>
          </c:val>
        </c:ser>
        <c:ser>
          <c:idx val="7"/>
          <c:order val="7"/>
          <c:tx>
            <c:strRef>
              <c:f>'Violencia Familiar'!$I$2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'Violencia Familiar'!$A$3:$A$9</c:f>
              <c:strCache>
                <c:ptCount val="7"/>
                <c:pt idx="0">
                  <c:v>Entrevistas efectivizadas a hombres</c:v>
                </c:pt>
                <c:pt idx="1">
                  <c:v>Hombres citados</c:v>
                </c:pt>
                <c:pt idx="2">
                  <c:v>Hombres con tratamientos psicológico</c:v>
                </c:pt>
                <c:pt idx="3">
                  <c:v>Entrevistas efectivizadas a mujeres</c:v>
                </c:pt>
                <c:pt idx="4">
                  <c:v>Mujeres citadas</c:v>
                </c:pt>
                <c:pt idx="5">
                  <c:v>Mujeres en tratamiento psicológico</c:v>
                </c:pt>
                <c:pt idx="6">
                  <c:v>Mujeres con Medidas cautelar</c:v>
                </c:pt>
              </c:strCache>
            </c:strRef>
          </c:cat>
          <c:val>
            <c:numRef>
              <c:f>'Violencia Familiar'!$I$3:$I$9</c:f>
              <c:numCache>
                <c:formatCode>General</c:formatCode>
                <c:ptCount val="7"/>
              </c:numCache>
            </c:numRef>
          </c:val>
        </c:ser>
        <c:ser>
          <c:idx val="8"/>
          <c:order val="8"/>
          <c:tx>
            <c:strRef>
              <c:f>'Violencia Familiar'!$J$2</c:f>
              <c:strCache>
                <c:ptCount val="1"/>
                <c:pt idx="0">
                  <c:v>Septiembre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'Violencia Familiar'!$A$3:$A$9</c:f>
              <c:strCache>
                <c:ptCount val="7"/>
                <c:pt idx="0">
                  <c:v>Entrevistas efectivizadas a hombres</c:v>
                </c:pt>
                <c:pt idx="1">
                  <c:v>Hombres citados</c:v>
                </c:pt>
                <c:pt idx="2">
                  <c:v>Hombres con tratamientos psicológico</c:v>
                </c:pt>
                <c:pt idx="3">
                  <c:v>Entrevistas efectivizadas a mujeres</c:v>
                </c:pt>
                <c:pt idx="4">
                  <c:v>Mujeres citadas</c:v>
                </c:pt>
                <c:pt idx="5">
                  <c:v>Mujeres en tratamiento psicológico</c:v>
                </c:pt>
                <c:pt idx="6">
                  <c:v>Mujeres con Medidas cautelar</c:v>
                </c:pt>
              </c:strCache>
            </c:strRef>
          </c:cat>
          <c:val>
            <c:numRef>
              <c:f>'Violencia Familiar'!$J$3:$J$9</c:f>
              <c:numCache>
                <c:formatCode>General</c:formatCode>
                <c:ptCount val="7"/>
              </c:numCache>
            </c:numRef>
          </c:val>
        </c:ser>
        <c:ser>
          <c:idx val="9"/>
          <c:order val="9"/>
          <c:tx>
            <c:strRef>
              <c:f>'Violencia Familiar'!$K$2</c:f>
              <c:strCache>
                <c:ptCount val="1"/>
                <c:pt idx="0">
                  <c:v>Octubre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'Violencia Familiar'!$A$3:$A$9</c:f>
              <c:strCache>
                <c:ptCount val="7"/>
                <c:pt idx="0">
                  <c:v>Entrevistas efectivizadas a hombres</c:v>
                </c:pt>
                <c:pt idx="1">
                  <c:v>Hombres citados</c:v>
                </c:pt>
                <c:pt idx="2">
                  <c:v>Hombres con tratamientos psicológico</c:v>
                </c:pt>
                <c:pt idx="3">
                  <c:v>Entrevistas efectivizadas a mujeres</c:v>
                </c:pt>
                <c:pt idx="4">
                  <c:v>Mujeres citadas</c:v>
                </c:pt>
                <c:pt idx="5">
                  <c:v>Mujeres en tratamiento psicológico</c:v>
                </c:pt>
                <c:pt idx="6">
                  <c:v>Mujeres con Medidas cautelar</c:v>
                </c:pt>
              </c:strCache>
            </c:strRef>
          </c:cat>
          <c:val>
            <c:numRef>
              <c:f>'Violencia Familiar'!$K$3:$K$9</c:f>
              <c:numCache>
                <c:formatCode>General</c:formatCode>
                <c:ptCount val="7"/>
              </c:numCache>
            </c:numRef>
          </c:val>
        </c:ser>
        <c:ser>
          <c:idx val="10"/>
          <c:order val="10"/>
          <c:tx>
            <c:strRef>
              <c:f>'Violencia Familiar'!$L$2</c:f>
              <c:strCache>
                <c:ptCount val="1"/>
                <c:pt idx="0">
                  <c:v>Noviembre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'Violencia Familiar'!$A$3:$A$9</c:f>
              <c:strCache>
                <c:ptCount val="7"/>
                <c:pt idx="0">
                  <c:v>Entrevistas efectivizadas a hombres</c:v>
                </c:pt>
                <c:pt idx="1">
                  <c:v>Hombres citados</c:v>
                </c:pt>
                <c:pt idx="2">
                  <c:v>Hombres con tratamientos psicológico</c:v>
                </c:pt>
                <c:pt idx="3">
                  <c:v>Entrevistas efectivizadas a mujeres</c:v>
                </c:pt>
                <c:pt idx="4">
                  <c:v>Mujeres citadas</c:v>
                </c:pt>
                <c:pt idx="5">
                  <c:v>Mujeres en tratamiento psicológico</c:v>
                </c:pt>
                <c:pt idx="6">
                  <c:v>Mujeres con Medidas cautelar</c:v>
                </c:pt>
              </c:strCache>
            </c:strRef>
          </c:cat>
          <c:val>
            <c:numRef>
              <c:f>'Violencia Familiar'!$L$3:$L$9</c:f>
              <c:numCache>
                <c:formatCode>General</c:formatCode>
                <c:ptCount val="7"/>
              </c:numCache>
            </c:numRef>
          </c:val>
        </c:ser>
        <c:ser>
          <c:idx val="11"/>
          <c:order val="11"/>
          <c:tx>
            <c:strRef>
              <c:f>'Violencia Familiar'!$M$2</c:f>
              <c:strCache>
                <c:ptCount val="1"/>
                <c:pt idx="0">
                  <c:v>Diciembre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'Violencia Familiar'!$A$3:$A$9</c:f>
              <c:strCache>
                <c:ptCount val="7"/>
                <c:pt idx="0">
                  <c:v>Entrevistas efectivizadas a hombres</c:v>
                </c:pt>
                <c:pt idx="1">
                  <c:v>Hombres citados</c:v>
                </c:pt>
                <c:pt idx="2">
                  <c:v>Hombres con tratamientos psicológico</c:v>
                </c:pt>
                <c:pt idx="3">
                  <c:v>Entrevistas efectivizadas a mujeres</c:v>
                </c:pt>
                <c:pt idx="4">
                  <c:v>Mujeres citadas</c:v>
                </c:pt>
                <c:pt idx="5">
                  <c:v>Mujeres en tratamiento psicológico</c:v>
                </c:pt>
                <c:pt idx="6">
                  <c:v>Mujeres con Medidas cautelar</c:v>
                </c:pt>
              </c:strCache>
            </c:strRef>
          </c:cat>
          <c:val>
            <c:numRef>
              <c:f>'Violencia Familiar'!$M$3:$M$9</c:f>
              <c:numCache>
                <c:formatCode>General</c:formatCode>
                <c:ptCount val="7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9840128"/>
        <c:axId val="139846016"/>
      </c:barChart>
      <c:catAx>
        <c:axId val="139840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AR"/>
          </a:p>
        </c:txPr>
        <c:crossAx val="139846016"/>
        <c:crosses val="autoZero"/>
        <c:auto val="1"/>
        <c:lblAlgn val="ctr"/>
        <c:lblOffset val="100"/>
        <c:noMultiLvlLbl val="0"/>
      </c:catAx>
      <c:valAx>
        <c:axId val="1398460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984012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13</xdr:col>
      <xdr:colOff>514351</xdr:colOff>
      <xdr:row>61</xdr:row>
      <xdr:rowOff>161926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63</xdr:row>
      <xdr:rowOff>0</xdr:rowOff>
    </xdr:from>
    <xdr:to>
      <xdr:col>13</xdr:col>
      <xdr:colOff>466726</xdr:colOff>
      <xdr:row>80</xdr:row>
      <xdr:rowOff>1</xdr:rowOff>
    </xdr:to>
    <xdr:graphicFrame macro="">
      <xdr:nvGraphicFramePr>
        <xdr:cNvPr id="3" name="2 Gráfico" title="Monto mensual de ayudas económic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26</xdr:col>
      <xdr:colOff>342902</xdr:colOff>
      <xdr:row>30</xdr:row>
      <xdr:rowOff>57150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13</xdr:col>
      <xdr:colOff>0</xdr:colOff>
      <xdr:row>19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12</xdr:col>
      <xdr:colOff>685802</xdr:colOff>
      <xdr:row>21</xdr:row>
      <xdr:rowOff>28575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24</xdr:col>
      <xdr:colOff>647702</xdr:colOff>
      <xdr:row>20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24</xdr:row>
      <xdr:rowOff>76199</xdr:rowOff>
    </xdr:from>
    <xdr:to>
      <xdr:col>12</xdr:col>
      <xdr:colOff>733427</xdr:colOff>
      <xdr:row>40</xdr:row>
      <xdr:rowOff>85724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38098</xdr:colOff>
      <xdr:row>11</xdr:row>
      <xdr:rowOff>9524</xdr:rowOff>
    </xdr:from>
    <xdr:to>
      <xdr:col>12</xdr:col>
      <xdr:colOff>714375</xdr:colOff>
      <xdr:row>27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sqref="A1:M1"/>
    </sheetView>
  </sheetViews>
  <sheetFormatPr baseColWidth="10" defaultRowHeight="15" x14ac:dyDescent="0.25"/>
  <cols>
    <col min="1" max="1" width="36.140625" bestFit="1" customWidth="1"/>
  </cols>
  <sheetData>
    <row r="1" spans="1:13" ht="23.2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spans="1:13" x14ac:dyDescent="0.25">
      <c r="A3" s="3" t="s">
        <v>13</v>
      </c>
      <c r="B3" s="4">
        <v>223410</v>
      </c>
      <c r="C3" s="5">
        <v>311960</v>
      </c>
      <c r="D3" s="11"/>
      <c r="E3" s="4"/>
      <c r="F3" s="6"/>
      <c r="G3" s="6"/>
      <c r="H3" s="7"/>
      <c r="I3" s="8"/>
      <c r="J3" s="6"/>
      <c r="K3" s="9"/>
      <c r="L3" s="10"/>
      <c r="M3" s="9"/>
    </row>
    <row r="4" spans="1:13" x14ac:dyDescent="0.25">
      <c r="A4" s="3" t="s">
        <v>14</v>
      </c>
      <c r="B4" s="3">
        <v>296</v>
      </c>
      <c r="C4" s="3">
        <v>283</v>
      </c>
      <c r="D4" s="11"/>
      <c r="E4" s="3"/>
      <c r="F4" s="11"/>
      <c r="G4" s="11"/>
      <c r="H4" s="11"/>
      <c r="I4" s="12"/>
      <c r="J4" s="11"/>
      <c r="K4" s="11"/>
      <c r="L4" s="11"/>
      <c r="M4" s="11"/>
    </row>
    <row r="5" spans="1:13" x14ac:dyDescent="0.25">
      <c r="A5" s="3" t="s">
        <v>15</v>
      </c>
      <c r="B5" s="3">
        <v>20</v>
      </c>
      <c r="C5" s="3">
        <v>21</v>
      </c>
      <c r="D5" s="11"/>
      <c r="E5" s="3"/>
      <c r="F5" s="11"/>
      <c r="G5" s="11"/>
      <c r="H5" s="11"/>
      <c r="I5" s="12"/>
      <c r="J5" s="11"/>
      <c r="K5" s="11"/>
      <c r="L5" s="11"/>
      <c r="M5" s="11"/>
    </row>
    <row r="6" spans="1:13" x14ac:dyDescent="0.25">
      <c r="A6" s="3" t="s">
        <v>16</v>
      </c>
      <c r="B6" s="3">
        <v>2</v>
      </c>
      <c r="C6" s="3">
        <v>2</v>
      </c>
      <c r="D6" s="11"/>
      <c r="E6" s="3"/>
      <c r="F6" s="11"/>
      <c r="G6" s="11"/>
      <c r="H6" s="11"/>
      <c r="I6" s="12"/>
      <c r="J6" s="11"/>
      <c r="K6" s="11"/>
      <c r="L6" s="11"/>
      <c r="M6" s="11"/>
    </row>
    <row r="7" spans="1:13" x14ac:dyDescent="0.25">
      <c r="A7" s="3" t="s">
        <v>17</v>
      </c>
      <c r="B7" s="3">
        <v>24</v>
      </c>
      <c r="C7" s="3">
        <v>39</v>
      </c>
      <c r="D7" s="11"/>
      <c r="E7" s="13"/>
      <c r="F7" s="11"/>
      <c r="G7" s="11"/>
      <c r="H7" s="11"/>
      <c r="I7" s="12"/>
      <c r="J7" s="11"/>
      <c r="K7" s="11"/>
      <c r="L7" s="11"/>
      <c r="M7" s="11"/>
    </row>
    <row r="8" spans="1:13" x14ac:dyDescent="0.25">
      <c r="A8" s="3" t="s">
        <v>18</v>
      </c>
      <c r="B8" s="3">
        <v>33</v>
      </c>
      <c r="C8" s="3">
        <v>48</v>
      </c>
      <c r="D8" s="11"/>
      <c r="E8" s="13"/>
      <c r="F8" s="11"/>
      <c r="G8" s="11"/>
      <c r="H8" s="11"/>
      <c r="I8" s="12"/>
      <c r="J8" s="11"/>
      <c r="K8" s="11"/>
      <c r="L8" s="11"/>
      <c r="M8" s="11"/>
    </row>
    <row r="9" spans="1:13" x14ac:dyDescent="0.25">
      <c r="A9" s="3" t="s">
        <v>19</v>
      </c>
      <c r="B9" s="3">
        <v>63</v>
      </c>
      <c r="C9" s="3">
        <v>66</v>
      </c>
      <c r="D9" s="11"/>
      <c r="E9" s="13"/>
      <c r="F9" s="11"/>
      <c r="G9" s="11"/>
      <c r="H9" s="11"/>
      <c r="I9" s="12"/>
      <c r="J9" s="11"/>
      <c r="K9" s="11"/>
      <c r="L9" s="11"/>
      <c r="M9" s="11"/>
    </row>
    <row r="10" spans="1:13" x14ac:dyDescent="0.25">
      <c r="A10" s="3" t="s">
        <v>20</v>
      </c>
      <c r="B10" s="3">
        <v>202</v>
      </c>
      <c r="C10" s="3">
        <v>254</v>
      </c>
      <c r="D10" s="11"/>
      <c r="E10" s="13"/>
      <c r="F10" s="11"/>
      <c r="G10" s="11"/>
      <c r="H10" s="11"/>
      <c r="I10" s="12"/>
      <c r="J10" s="11"/>
      <c r="K10" s="11"/>
      <c r="L10" s="11"/>
      <c r="M10" s="11"/>
    </row>
    <row r="11" spans="1:13" x14ac:dyDescent="0.25">
      <c r="A11" s="13" t="s">
        <v>21</v>
      </c>
      <c r="B11" s="3">
        <v>6</v>
      </c>
      <c r="C11" s="3">
        <v>6</v>
      </c>
      <c r="D11" s="11"/>
      <c r="E11" s="13"/>
      <c r="F11" s="11"/>
      <c r="G11" s="11"/>
      <c r="H11" s="11"/>
      <c r="I11" s="12"/>
      <c r="J11" s="11"/>
      <c r="K11" s="11"/>
      <c r="L11" s="11"/>
      <c r="M11" s="11"/>
    </row>
    <row r="12" spans="1:13" x14ac:dyDescent="0.25">
      <c r="A12" s="13" t="s">
        <v>22</v>
      </c>
      <c r="B12" s="3">
        <v>2</v>
      </c>
      <c r="C12" s="3">
        <v>8</v>
      </c>
      <c r="D12" s="11"/>
      <c r="E12" s="13"/>
      <c r="F12" s="11"/>
      <c r="G12" s="11"/>
      <c r="H12" s="11"/>
      <c r="I12" s="12"/>
      <c r="J12" s="11"/>
      <c r="K12" s="11"/>
      <c r="L12" s="11"/>
      <c r="M12" s="11"/>
    </row>
    <row r="13" spans="1:13" x14ac:dyDescent="0.25">
      <c r="A13" s="11" t="s">
        <v>23</v>
      </c>
      <c r="B13" s="3">
        <v>4</v>
      </c>
      <c r="C13" s="3">
        <v>4</v>
      </c>
      <c r="D13" s="11"/>
      <c r="E13" s="13"/>
      <c r="F13" s="11"/>
      <c r="G13" s="11"/>
      <c r="H13" s="11"/>
      <c r="I13" s="12"/>
      <c r="J13" s="11"/>
      <c r="K13" s="11"/>
      <c r="L13" s="11"/>
      <c r="M13" s="11"/>
    </row>
    <row r="14" spans="1:13" x14ac:dyDescent="0.25">
      <c r="A14" s="11" t="s">
        <v>24</v>
      </c>
      <c r="B14" s="3">
        <v>3</v>
      </c>
      <c r="C14" s="3">
        <v>1</v>
      </c>
      <c r="D14" s="11"/>
      <c r="E14" s="13"/>
      <c r="F14" s="11"/>
      <c r="G14" s="11"/>
      <c r="H14" s="11"/>
      <c r="I14" s="12"/>
      <c r="J14" s="11"/>
      <c r="K14" s="11"/>
      <c r="L14" s="11"/>
      <c r="M14" s="11"/>
    </row>
    <row r="15" spans="1:13" x14ac:dyDescent="0.25">
      <c r="A15" s="11" t="s">
        <v>25</v>
      </c>
      <c r="B15" s="3">
        <v>1</v>
      </c>
      <c r="C15" s="3">
        <v>0</v>
      </c>
      <c r="D15" s="11"/>
      <c r="E15" s="3"/>
      <c r="F15" s="11"/>
      <c r="G15" s="11"/>
      <c r="H15" s="11"/>
      <c r="I15" s="12"/>
      <c r="J15" s="11"/>
      <c r="K15" s="11"/>
      <c r="L15" s="11"/>
      <c r="M15" s="3"/>
    </row>
    <row r="16" spans="1:13" x14ac:dyDescent="0.25">
      <c r="A16" s="11" t="s">
        <v>26</v>
      </c>
      <c r="B16" s="11">
        <v>0</v>
      </c>
      <c r="C16" s="13">
        <v>0</v>
      </c>
      <c r="D16" s="11"/>
      <c r="E16" s="3"/>
      <c r="F16" s="11"/>
      <c r="G16" s="11"/>
      <c r="H16" s="11"/>
      <c r="I16" s="12"/>
      <c r="J16" s="11"/>
      <c r="K16" s="11"/>
      <c r="L16" s="11"/>
      <c r="M16" s="3"/>
    </row>
    <row r="17" spans="1:13" x14ac:dyDescent="0.25">
      <c r="A17" s="11" t="s">
        <v>27</v>
      </c>
      <c r="B17" s="11">
        <v>0</v>
      </c>
      <c r="C17" s="11">
        <v>0</v>
      </c>
      <c r="D17" s="11"/>
      <c r="E17" s="11"/>
      <c r="F17" s="11"/>
      <c r="G17" s="11"/>
      <c r="H17" s="11"/>
      <c r="I17" s="14"/>
      <c r="J17" s="3"/>
      <c r="K17" s="3"/>
      <c r="L17" s="11"/>
      <c r="M17" s="3"/>
    </row>
  </sheetData>
  <mergeCells count="1">
    <mergeCell ref="A1:M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workbookViewId="0">
      <selection sqref="A1:Y1"/>
    </sheetView>
  </sheetViews>
  <sheetFormatPr baseColWidth="10" defaultRowHeight="15" x14ac:dyDescent="0.25"/>
  <cols>
    <col min="1" max="1" width="18.140625" bestFit="1" customWidth="1"/>
    <col min="2" max="2" width="12.5703125" bestFit="1" customWidth="1"/>
    <col min="3" max="3" width="9.42578125" bestFit="1" customWidth="1"/>
    <col min="4" max="4" width="12.5703125" bestFit="1" customWidth="1"/>
    <col min="5" max="5" width="9.42578125" bestFit="1" customWidth="1"/>
    <col min="6" max="6" width="12.5703125" bestFit="1" customWidth="1"/>
    <col min="7" max="7" width="9.42578125" bestFit="1" customWidth="1"/>
    <col min="8" max="8" width="12.5703125" bestFit="1" customWidth="1"/>
    <col min="9" max="9" width="9.42578125" bestFit="1" customWidth="1"/>
    <col min="10" max="10" width="12.5703125" bestFit="1" customWidth="1"/>
    <col min="11" max="11" width="9.42578125" bestFit="1" customWidth="1"/>
    <col min="12" max="12" width="12.5703125" bestFit="1" customWidth="1"/>
    <col min="13" max="13" width="9.42578125" bestFit="1" customWidth="1"/>
    <col min="14" max="14" width="12.5703125" bestFit="1" customWidth="1"/>
    <col min="15" max="15" width="9.42578125" bestFit="1" customWidth="1"/>
    <col min="16" max="16" width="12.5703125" bestFit="1" customWidth="1"/>
    <col min="17" max="17" width="9.42578125" bestFit="1" customWidth="1"/>
    <col min="18" max="18" width="12.5703125" bestFit="1" customWidth="1"/>
    <col min="19" max="19" width="9.42578125" bestFit="1" customWidth="1"/>
    <col min="20" max="20" width="12.5703125" bestFit="1" customWidth="1"/>
    <col min="21" max="21" width="9.42578125" bestFit="1" customWidth="1"/>
    <col min="22" max="22" width="12.5703125" bestFit="1" customWidth="1"/>
    <col min="23" max="23" width="9.42578125" bestFit="1" customWidth="1"/>
    <col min="24" max="24" width="12.5703125" bestFit="1" customWidth="1"/>
    <col min="25" max="25" width="9.42578125" bestFit="1" customWidth="1"/>
  </cols>
  <sheetData>
    <row r="1" spans="1:25" ht="23.25" x14ac:dyDescent="0.25">
      <c r="A1" s="46" t="s">
        <v>28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5" x14ac:dyDescent="0.25">
      <c r="A2" s="48" t="s">
        <v>29</v>
      </c>
      <c r="B2" s="45" t="s">
        <v>1</v>
      </c>
      <c r="C2" s="45"/>
      <c r="D2" s="45" t="s">
        <v>2</v>
      </c>
      <c r="E2" s="45"/>
      <c r="F2" s="45" t="s">
        <v>3</v>
      </c>
      <c r="G2" s="45"/>
      <c r="H2" s="45" t="s">
        <v>4</v>
      </c>
      <c r="I2" s="45"/>
      <c r="J2" s="45" t="s">
        <v>5</v>
      </c>
      <c r="K2" s="45"/>
      <c r="L2" s="45" t="s">
        <v>6</v>
      </c>
      <c r="M2" s="45"/>
      <c r="N2" s="45" t="s">
        <v>7</v>
      </c>
      <c r="O2" s="45"/>
      <c r="P2" s="45" t="s">
        <v>8</v>
      </c>
      <c r="Q2" s="45"/>
      <c r="R2" s="45" t="s">
        <v>9</v>
      </c>
      <c r="S2" s="45"/>
      <c r="T2" s="45" t="s">
        <v>10</v>
      </c>
      <c r="U2" s="45"/>
      <c r="V2" s="45" t="s">
        <v>11</v>
      </c>
      <c r="W2" s="45"/>
      <c r="X2" s="45" t="s">
        <v>12</v>
      </c>
      <c r="Y2" s="45"/>
    </row>
    <row r="3" spans="1:25" x14ac:dyDescent="0.25">
      <c r="A3" s="48"/>
      <c r="B3" s="34" t="s">
        <v>30</v>
      </c>
      <c r="C3" s="34" t="s">
        <v>31</v>
      </c>
      <c r="D3" s="34" t="s">
        <v>30</v>
      </c>
      <c r="E3" s="34" t="s">
        <v>31</v>
      </c>
      <c r="F3" s="34" t="s">
        <v>30</v>
      </c>
      <c r="G3" s="34" t="s">
        <v>31</v>
      </c>
      <c r="H3" s="34" t="s">
        <v>30</v>
      </c>
      <c r="I3" s="34" t="s">
        <v>31</v>
      </c>
      <c r="J3" s="34" t="s">
        <v>30</v>
      </c>
      <c r="K3" s="34" t="s">
        <v>31</v>
      </c>
      <c r="L3" s="34" t="s">
        <v>30</v>
      </c>
      <c r="M3" s="34" t="s">
        <v>31</v>
      </c>
      <c r="N3" s="34" t="s">
        <v>30</v>
      </c>
      <c r="O3" s="34" t="s">
        <v>31</v>
      </c>
      <c r="P3" s="34" t="s">
        <v>30</v>
      </c>
      <c r="Q3" s="34" t="s">
        <v>31</v>
      </c>
      <c r="R3" s="34" t="s">
        <v>30</v>
      </c>
      <c r="S3" s="34" t="s">
        <v>31</v>
      </c>
      <c r="T3" s="34" t="s">
        <v>30</v>
      </c>
      <c r="U3" s="34" t="s">
        <v>31</v>
      </c>
      <c r="V3" s="34" t="s">
        <v>30</v>
      </c>
      <c r="W3" s="34" t="s">
        <v>31</v>
      </c>
      <c r="X3" s="34" t="s">
        <v>30</v>
      </c>
      <c r="Y3" s="34" t="s">
        <v>31</v>
      </c>
    </row>
    <row r="4" spans="1:25" x14ac:dyDescent="0.25">
      <c r="A4" s="3" t="s">
        <v>32</v>
      </c>
      <c r="B4" s="3">
        <v>270</v>
      </c>
      <c r="C4" s="3">
        <v>127</v>
      </c>
      <c r="D4" s="11">
        <v>272</v>
      </c>
      <c r="E4" s="3">
        <v>149</v>
      </c>
      <c r="F4" s="11"/>
      <c r="G4" s="13"/>
      <c r="H4" s="11"/>
      <c r="I4" s="13"/>
      <c r="J4" s="11"/>
      <c r="K4" s="13"/>
      <c r="L4" s="11"/>
      <c r="M4" s="13"/>
      <c r="N4" s="11"/>
      <c r="O4" s="15"/>
      <c r="P4" s="16"/>
      <c r="Q4" s="17"/>
      <c r="R4" s="11"/>
      <c r="S4" s="17"/>
      <c r="T4" s="11"/>
      <c r="U4" s="17"/>
      <c r="V4" s="11"/>
      <c r="W4" s="17"/>
      <c r="X4" s="11"/>
      <c r="Y4" s="17"/>
    </row>
    <row r="5" spans="1:25" x14ac:dyDescent="0.25">
      <c r="A5" s="3" t="s">
        <v>33</v>
      </c>
      <c r="B5" s="3">
        <v>270</v>
      </c>
      <c r="C5" s="3">
        <v>130</v>
      </c>
      <c r="D5" s="11">
        <v>271</v>
      </c>
      <c r="E5" s="3">
        <v>142</v>
      </c>
      <c r="F5" s="11"/>
      <c r="G5" s="13"/>
      <c r="H5" s="11"/>
      <c r="I5" s="13"/>
      <c r="J5" s="11"/>
      <c r="K5" s="13"/>
      <c r="L5" s="11"/>
      <c r="M5" s="13"/>
      <c r="N5" s="11"/>
      <c r="O5" s="13"/>
      <c r="P5" s="11"/>
      <c r="Q5" s="13"/>
      <c r="R5" s="11"/>
      <c r="S5" s="13"/>
      <c r="T5" s="11"/>
      <c r="U5" s="13"/>
      <c r="V5" s="11"/>
      <c r="W5" s="13"/>
      <c r="X5" s="11"/>
      <c r="Y5" s="13"/>
    </row>
    <row r="6" spans="1:25" x14ac:dyDescent="0.25">
      <c r="A6" s="3" t="s">
        <v>34</v>
      </c>
      <c r="B6" s="3">
        <v>236</v>
      </c>
      <c r="C6" s="3">
        <v>127</v>
      </c>
      <c r="D6" s="11">
        <v>240</v>
      </c>
      <c r="E6" s="3">
        <v>140</v>
      </c>
      <c r="F6" s="11"/>
      <c r="G6" s="13"/>
      <c r="H6" s="11"/>
      <c r="I6" s="13"/>
      <c r="J6" s="11"/>
      <c r="K6" s="13"/>
      <c r="L6" s="11"/>
      <c r="M6" s="13"/>
      <c r="N6" s="11"/>
      <c r="O6" s="13"/>
      <c r="P6" s="11"/>
      <c r="Q6" s="13"/>
      <c r="R6" s="11"/>
      <c r="S6" s="13"/>
      <c r="T6" s="11"/>
      <c r="U6" s="13"/>
      <c r="V6" s="11"/>
      <c r="W6" s="13"/>
      <c r="X6" s="11"/>
      <c r="Y6" s="13"/>
    </row>
    <row r="7" spans="1:25" x14ac:dyDescent="0.25">
      <c r="A7" s="3" t="s">
        <v>35</v>
      </c>
      <c r="B7" s="3">
        <v>192</v>
      </c>
      <c r="C7" s="3">
        <v>109</v>
      </c>
      <c r="D7" s="11">
        <v>198</v>
      </c>
      <c r="E7" s="3">
        <v>116</v>
      </c>
      <c r="F7" s="11"/>
      <c r="G7" s="13"/>
      <c r="H7" s="11"/>
      <c r="I7" s="13"/>
      <c r="J7" s="11"/>
      <c r="K7" s="13"/>
      <c r="L7" s="11"/>
      <c r="M7" s="13"/>
      <c r="N7" s="11"/>
      <c r="O7" s="13"/>
      <c r="P7" s="11"/>
      <c r="Q7" s="13"/>
      <c r="R7" s="11"/>
      <c r="S7" s="13"/>
      <c r="T7" s="11"/>
      <c r="U7" s="13"/>
      <c r="V7" s="11"/>
      <c r="W7" s="13"/>
      <c r="X7" s="11"/>
      <c r="Y7" s="13"/>
    </row>
    <row r="8" spans="1:25" x14ac:dyDescent="0.25">
      <c r="A8" s="3" t="s">
        <v>36</v>
      </c>
      <c r="B8" s="3">
        <v>134</v>
      </c>
      <c r="C8" s="3">
        <v>73</v>
      </c>
      <c r="D8" s="11">
        <v>136</v>
      </c>
      <c r="E8" s="3">
        <v>57</v>
      </c>
      <c r="F8" s="11"/>
      <c r="G8" s="13"/>
      <c r="H8" s="11"/>
      <c r="I8" s="13"/>
      <c r="J8" s="11"/>
      <c r="K8" s="13"/>
      <c r="L8" s="11"/>
      <c r="M8" s="13"/>
      <c r="N8" s="11"/>
      <c r="O8" s="13"/>
      <c r="P8" s="11"/>
      <c r="Q8" s="13"/>
      <c r="R8" s="11"/>
      <c r="S8" s="13"/>
      <c r="T8" s="11"/>
      <c r="U8" s="13"/>
      <c r="V8" s="11"/>
      <c r="W8" s="13"/>
      <c r="X8" s="11"/>
      <c r="Y8" s="13"/>
    </row>
    <row r="9" spans="1:25" x14ac:dyDescent="0.25">
      <c r="A9" s="3" t="s">
        <v>37</v>
      </c>
      <c r="B9" s="3">
        <v>154</v>
      </c>
      <c r="C9" s="3">
        <v>59</v>
      </c>
      <c r="D9" s="11">
        <v>157</v>
      </c>
      <c r="E9" s="3">
        <v>74</v>
      </c>
      <c r="F9" s="11"/>
      <c r="G9" s="13"/>
      <c r="H9" s="11"/>
      <c r="I9" s="13"/>
      <c r="J9" s="11"/>
      <c r="K9" s="13"/>
      <c r="L9" s="11"/>
      <c r="M9" s="13"/>
      <c r="N9" s="3"/>
      <c r="O9" s="13"/>
      <c r="P9" s="11"/>
      <c r="Q9" s="13"/>
      <c r="R9" s="11"/>
      <c r="S9" s="13"/>
      <c r="T9" s="11"/>
      <c r="U9" s="13"/>
      <c r="V9" s="11"/>
      <c r="W9" s="13"/>
      <c r="X9" s="11"/>
      <c r="Y9" s="13"/>
    </row>
    <row r="10" spans="1:25" x14ac:dyDescent="0.25">
      <c r="A10" s="18" t="s">
        <v>38</v>
      </c>
      <c r="B10" s="18">
        <f>SUM(B4:B9)</f>
        <v>1256</v>
      </c>
      <c r="C10" s="18">
        <f t="shared" ref="C10:Y10" si="0">SUM(C4:C9)</f>
        <v>625</v>
      </c>
      <c r="D10" s="18">
        <f t="shared" si="0"/>
        <v>1274</v>
      </c>
      <c r="E10" s="18">
        <f t="shared" si="0"/>
        <v>678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  <c r="K10" s="18">
        <f t="shared" si="0"/>
        <v>0</v>
      </c>
      <c r="L10" s="18">
        <f t="shared" si="0"/>
        <v>0</v>
      </c>
      <c r="M10" s="18">
        <f t="shared" si="0"/>
        <v>0</v>
      </c>
      <c r="N10" s="18">
        <f t="shared" si="0"/>
        <v>0</v>
      </c>
      <c r="O10" s="18">
        <f t="shared" si="0"/>
        <v>0</v>
      </c>
      <c r="P10" s="18">
        <f t="shared" si="0"/>
        <v>0</v>
      </c>
      <c r="Q10" s="18">
        <f t="shared" si="0"/>
        <v>0</v>
      </c>
      <c r="R10" s="18">
        <f t="shared" si="0"/>
        <v>0</v>
      </c>
      <c r="S10" s="18">
        <f t="shared" si="0"/>
        <v>0</v>
      </c>
      <c r="T10" s="18">
        <f t="shared" si="0"/>
        <v>0</v>
      </c>
      <c r="U10" s="18">
        <f t="shared" si="0"/>
        <v>0</v>
      </c>
      <c r="V10" s="18">
        <f t="shared" si="0"/>
        <v>0</v>
      </c>
      <c r="W10" s="18">
        <f t="shared" si="0"/>
        <v>0</v>
      </c>
      <c r="X10" s="18">
        <f t="shared" si="0"/>
        <v>0</v>
      </c>
      <c r="Y10" s="18">
        <f t="shared" si="0"/>
        <v>0</v>
      </c>
    </row>
    <row r="13" spans="1:25" x14ac:dyDescent="0.25">
      <c r="A13" s="16"/>
    </row>
    <row r="14" spans="1:25" x14ac:dyDescent="0.25">
      <c r="A14" s="16"/>
    </row>
    <row r="15" spans="1:25" x14ac:dyDescent="0.25">
      <c r="A15" s="16"/>
    </row>
    <row r="16" spans="1:25" x14ac:dyDescent="0.25">
      <c r="A16" s="16"/>
    </row>
    <row r="17" spans="1:1" x14ac:dyDescent="0.25">
      <c r="A17" s="16"/>
    </row>
    <row r="18" spans="1:1" x14ac:dyDescent="0.25">
      <c r="A18" s="16"/>
    </row>
  </sheetData>
  <mergeCells count="14">
    <mergeCell ref="R2:S2"/>
    <mergeCell ref="T2:U2"/>
    <mergeCell ref="V2:W2"/>
    <mergeCell ref="X2:Y2"/>
    <mergeCell ref="A1:Y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C4" sqref="C4"/>
    </sheetView>
  </sheetViews>
  <sheetFormatPr baseColWidth="10" defaultRowHeight="15" x14ac:dyDescent="0.25"/>
  <cols>
    <col min="1" max="1" width="12.42578125" bestFit="1" customWidth="1"/>
  </cols>
  <sheetData>
    <row r="1" spans="1:13" ht="18.75" x14ac:dyDescent="0.25">
      <c r="A1" s="49" t="s">
        <v>39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x14ac:dyDescent="0.25">
      <c r="A2" s="35"/>
      <c r="B2" s="35" t="s">
        <v>1</v>
      </c>
      <c r="C2" s="35" t="s">
        <v>2</v>
      </c>
      <c r="D2" s="35" t="s">
        <v>3</v>
      </c>
      <c r="E2" s="35" t="s">
        <v>4</v>
      </c>
      <c r="F2" s="35" t="s">
        <v>5</v>
      </c>
      <c r="G2" s="35" t="s">
        <v>6</v>
      </c>
      <c r="H2" s="35" t="s">
        <v>7</v>
      </c>
      <c r="I2" s="35" t="s">
        <v>8</v>
      </c>
      <c r="J2" s="35" t="s">
        <v>9</v>
      </c>
      <c r="K2" s="35" t="s">
        <v>10</v>
      </c>
      <c r="L2" s="35" t="s">
        <v>11</v>
      </c>
      <c r="M2" s="35" t="s">
        <v>12</v>
      </c>
    </row>
    <row r="3" spans="1:13" x14ac:dyDescent="0.25">
      <c r="A3" s="13" t="s">
        <v>40</v>
      </c>
      <c r="B3" s="19">
        <v>26</v>
      </c>
      <c r="C3" s="19">
        <v>0</v>
      </c>
      <c r="D3" s="19"/>
      <c r="E3" s="19"/>
      <c r="F3" s="19"/>
      <c r="G3" s="19"/>
      <c r="H3" s="20"/>
      <c r="I3" s="20"/>
      <c r="J3" s="20"/>
      <c r="K3" s="20"/>
      <c r="L3" s="20"/>
      <c r="M3" s="20"/>
    </row>
  </sheetData>
  <mergeCells count="1">
    <mergeCell ref="A1:M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workbookViewId="0">
      <selection activeCell="E4" sqref="E4:G9"/>
    </sheetView>
  </sheetViews>
  <sheetFormatPr baseColWidth="10" defaultRowHeight="15" x14ac:dyDescent="0.25"/>
  <cols>
    <col min="1" max="1" width="18.140625" bestFit="1" customWidth="1"/>
    <col min="3" max="3" width="12.42578125" bestFit="1" customWidth="1"/>
    <col min="6" max="6" width="12.42578125" bestFit="1" customWidth="1"/>
    <col min="9" max="9" width="12.42578125" bestFit="1" customWidth="1"/>
    <col min="12" max="12" width="12.42578125" customWidth="1"/>
    <col min="15" max="15" width="12.42578125" bestFit="1" customWidth="1"/>
    <col min="18" max="18" width="12.42578125" bestFit="1" customWidth="1"/>
    <col min="21" max="21" width="12.42578125" bestFit="1" customWidth="1"/>
    <col min="24" max="24" width="12.42578125" bestFit="1" customWidth="1"/>
    <col min="27" max="27" width="12.42578125" customWidth="1"/>
    <col min="30" max="30" width="12.42578125" customWidth="1"/>
    <col min="33" max="33" width="12.42578125" bestFit="1" customWidth="1"/>
    <col min="36" max="36" width="12.42578125" bestFit="1" customWidth="1"/>
  </cols>
  <sheetData>
    <row r="1" spans="1:37" ht="18.75" x14ac:dyDescent="0.25">
      <c r="A1" s="49" t="s">
        <v>41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</row>
    <row r="2" spans="1:37" x14ac:dyDescent="0.25">
      <c r="A2" s="52" t="s">
        <v>29</v>
      </c>
      <c r="B2" s="51" t="s">
        <v>1</v>
      </c>
      <c r="C2" s="51"/>
      <c r="D2" s="51"/>
      <c r="E2" s="51" t="s">
        <v>2</v>
      </c>
      <c r="F2" s="51"/>
      <c r="G2" s="51"/>
      <c r="H2" s="51" t="s">
        <v>3</v>
      </c>
      <c r="I2" s="51"/>
      <c r="J2" s="51"/>
      <c r="K2" s="51" t="s">
        <v>4</v>
      </c>
      <c r="L2" s="51"/>
      <c r="M2" s="51"/>
      <c r="N2" s="51" t="s">
        <v>5</v>
      </c>
      <c r="O2" s="51"/>
      <c r="P2" s="51"/>
      <c r="Q2" s="51" t="s">
        <v>6</v>
      </c>
      <c r="R2" s="51"/>
      <c r="S2" s="51"/>
      <c r="T2" s="51" t="s">
        <v>7</v>
      </c>
      <c r="U2" s="51"/>
      <c r="V2" s="51"/>
      <c r="W2" s="51" t="s">
        <v>8</v>
      </c>
      <c r="X2" s="51"/>
      <c r="Y2" s="51"/>
      <c r="Z2" s="51" t="s">
        <v>9</v>
      </c>
      <c r="AA2" s="51"/>
      <c r="AB2" s="51"/>
      <c r="AC2" s="51" t="s">
        <v>10</v>
      </c>
      <c r="AD2" s="51"/>
      <c r="AE2" s="51"/>
      <c r="AF2" s="51" t="s">
        <v>11</v>
      </c>
      <c r="AG2" s="51"/>
      <c r="AH2" s="51"/>
      <c r="AI2" s="51" t="s">
        <v>12</v>
      </c>
      <c r="AJ2" s="51"/>
      <c r="AK2" s="51"/>
    </row>
    <row r="3" spans="1:37" ht="30" x14ac:dyDescent="0.25">
      <c r="A3" s="52"/>
      <c r="B3" s="36" t="s">
        <v>42</v>
      </c>
      <c r="C3" s="36" t="s">
        <v>43</v>
      </c>
      <c r="D3" s="37" t="s">
        <v>44</v>
      </c>
      <c r="E3" s="36" t="s">
        <v>42</v>
      </c>
      <c r="F3" s="36" t="s">
        <v>43</v>
      </c>
      <c r="G3" s="37" t="s">
        <v>44</v>
      </c>
      <c r="H3" s="38" t="s">
        <v>42</v>
      </c>
      <c r="I3" s="38" t="s">
        <v>43</v>
      </c>
      <c r="J3" s="38" t="s">
        <v>44</v>
      </c>
      <c r="K3" s="38" t="s">
        <v>42</v>
      </c>
      <c r="L3" s="38" t="s">
        <v>43</v>
      </c>
      <c r="M3" s="38" t="s">
        <v>44</v>
      </c>
      <c r="N3" s="38" t="s">
        <v>42</v>
      </c>
      <c r="O3" s="38" t="s">
        <v>43</v>
      </c>
      <c r="P3" s="38" t="s">
        <v>44</v>
      </c>
      <c r="Q3" s="38" t="s">
        <v>42</v>
      </c>
      <c r="R3" s="38" t="s">
        <v>43</v>
      </c>
      <c r="S3" s="38" t="s">
        <v>44</v>
      </c>
      <c r="T3" s="38" t="s">
        <v>42</v>
      </c>
      <c r="U3" s="38" t="s">
        <v>43</v>
      </c>
      <c r="V3" s="38" t="s">
        <v>44</v>
      </c>
      <c r="W3" s="38" t="s">
        <v>42</v>
      </c>
      <c r="X3" s="38" t="s">
        <v>43</v>
      </c>
      <c r="Y3" s="38" t="s">
        <v>44</v>
      </c>
      <c r="Z3" s="38" t="s">
        <v>42</v>
      </c>
      <c r="AA3" s="38" t="s">
        <v>43</v>
      </c>
      <c r="AB3" s="38" t="s">
        <v>44</v>
      </c>
      <c r="AC3" s="38" t="s">
        <v>42</v>
      </c>
      <c r="AD3" s="38" t="s">
        <v>43</v>
      </c>
      <c r="AE3" s="38" t="s">
        <v>44</v>
      </c>
      <c r="AF3" s="38" t="s">
        <v>42</v>
      </c>
      <c r="AG3" s="38" t="s">
        <v>43</v>
      </c>
      <c r="AH3" s="38" t="s">
        <v>44</v>
      </c>
      <c r="AI3" s="38" t="s">
        <v>42</v>
      </c>
      <c r="AJ3" s="38" t="s">
        <v>43</v>
      </c>
      <c r="AK3" s="38" t="s">
        <v>44</v>
      </c>
    </row>
    <row r="4" spans="1:37" x14ac:dyDescent="0.25">
      <c r="A4" s="14" t="s">
        <v>32</v>
      </c>
      <c r="B4" s="21">
        <v>74</v>
      </c>
      <c r="C4" s="21">
        <v>12</v>
      </c>
      <c r="D4" s="22">
        <v>0</v>
      </c>
      <c r="E4" s="21">
        <v>73</v>
      </c>
      <c r="F4" s="21">
        <v>12</v>
      </c>
      <c r="G4" s="21">
        <v>0</v>
      </c>
      <c r="H4" s="33"/>
      <c r="I4" s="21"/>
      <c r="J4" s="22"/>
      <c r="K4" s="21"/>
      <c r="L4" s="21"/>
      <c r="M4" s="22"/>
      <c r="N4" s="21"/>
      <c r="O4" s="21"/>
      <c r="P4" s="22"/>
      <c r="Q4" s="21"/>
      <c r="R4" s="21"/>
      <c r="S4" s="22"/>
      <c r="T4" s="21"/>
      <c r="U4" s="21"/>
      <c r="V4" s="22"/>
      <c r="W4" s="21"/>
      <c r="X4" s="21"/>
      <c r="Y4" s="22"/>
      <c r="Z4" s="21"/>
      <c r="AA4" s="21"/>
      <c r="AB4" s="22"/>
      <c r="AC4" s="21"/>
      <c r="AD4" s="21"/>
      <c r="AE4" s="22"/>
      <c r="AF4" s="21"/>
      <c r="AG4" s="21"/>
      <c r="AH4" s="22"/>
      <c r="AI4" s="21"/>
      <c r="AJ4" s="21"/>
      <c r="AK4" s="21"/>
    </row>
    <row r="5" spans="1:37" x14ac:dyDescent="0.25">
      <c r="A5" s="14" t="s">
        <v>33</v>
      </c>
      <c r="B5" s="21">
        <v>85</v>
      </c>
      <c r="C5" s="21">
        <v>4</v>
      </c>
      <c r="D5" s="22">
        <v>1</v>
      </c>
      <c r="E5" s="21">
        <v>85</v>
      </c>
      <c r="F5" s="21">
        <v>7</v>
      </c>
      <c r="G5" s="21">
        <v>0</v>
      </c>
      <c r="H5" s="33"/>
      <c r="I5" s="21"/>
      <c r="J5" s="22"/>
      <c r="K5" s="21"/>
      <c r="L5" s="21"/>
      <c r="M5" s="22"/>
      <c r="N5" s="21"/>
      <c r="O5" s="21"/>
      <c r="P5" s="22"/>
      <c r="Q5" s="21"/>
      <c r="R5" s="21"/>
      <c r="S5" s="22"/>
      <c r="T5" s="21"/>
      <c r="U5" s="21"/>
      <c r="V5" s="22"/>
      <c r="W5" s="21"/>
      <c r="X5" s="21"/>
      <c r="Y5" s="22"/>
      <c r="Z5" s="21"/>
      <c r="AA5" s="21"/>
      <c r="AB5" s="22"/>
      <c r="AC5" s="21"/>
      <c r="AD5" s="21"/>
      <c r="AE5" s="22"/>
      <c r="AF5" s="21"/>
      <c r="AG5" s="21"/>
      <c r="AH5" s="22"/>
      <c r="AI5" s="21"/>
      <c r="AJ5" s="21"/>
      <c r="AK5" s="21"/>
    </row>
    <row r="6" spans="1:37" x14ac:dyDescent="0.25">
      <c r="A6" s="14" t="s">
        <v>34</v>
      </c>
      <c r="B6" s="21">
        <v>66</v>
      </c>
      <c r="C6" s="21">
        <v>19</v>
      </c>
      <c r="D6" s="22">
        <v>0</v>
      </c>
      <c r="E6" s="21">
        <v>80</v>
      </c>
      <c r="F6" s="21">
        <v>25</v>
      </c>
      <c r="G6" s="21">
        <v>0</v>
      </c>
      <c r="H6" s="33"/>
      <c r="I6" s="21"/>
      <c r="J6" s="22"/>
      <c r="K6" s="21"/>
      <c r="L6" s="21"/>
      <c r="M6" s="22"/>
      <c r="N6" s="21"/>
      <c r="O6" s="21"/>
      <c r="P6" s="22"/>
      <c r="Q6" s="21"/>
      <c r="R6" s="21"/>
      <c r="S6" s="22"/>
      <c r="T6" s="21"/>
      <c r="U6" s="21"/>
      <c r="V6" s="22"/>
      <c r="W6" s="21"/>
      <c r="X6" s="21"/>
      <c r="Y6" s="22"/>
      <c r="Z6" s="21"/>
      <c r="AA6" s="21"/>
      <c r="AB6" s="22"/>
      <c r="AC6" s="21"/>
      <c r="AD6" s="21"/>
      <c r="AE6" s="22"/>
      <c r="AF6" s="21"/>
      <c r="AG6" s="21"/>
      <c r="AH6" s="22"/>
      <c r="AI6" s="21"/>
      <c r="AJ6" s="21"/>
      <c r="AK6" s="21"/>
    </row>
    <row r="7" spans="1:37" x14ac:dyDescent="0.25">
      <c r="A7" s="14" t="s">
        <v>35</v>
      </c>
      <c r="B7" s="21">
        <v>66</v>
      </c>
      <c r="C7" s="21">
        <v>6</v>
      </c>
      <c r="D7" s="22">
        <v>0</v>
      </c>
      <c r="E7" s="21">
        <v>66</v>
      </c>
      <c r="F7" s="21">
        <v>6</v>
      </c>
      <c r="G7" s="21">
        <v>0</v>
      </c>
      <c r="H7" s="33"/>
      <c r="I7" s="21"/>
      <c r="J7" s="22"/>
      <c r="K7" s="21"/>
      <c r="L7" s="21"/>
      <c r="M7" s="22"/>
      <c r="N7" s="21"/>
      <c r="O7" s="21"/>
      <c r="P7" s="22"/>
      <c r="Q7" s="21"/>
      <c r="R7" s="21"/>
      <c r="S7" s="22"/>
      <c r="T7" s="21"/>
      <c r="U7" s="21"/>
      <c r="V7" s="22"/>
      <c r="W7" s="21"/>
      <c r="X7" s="21"/>
      <c r="Y7" s="22"/>
      <c r="Z7" s="21"/>
      <c r="AA7" s="21"/>
      <c r="AB7" s="22"/>
      <c r="AC7" s="21"/>
      <c r="AD7" s="21"/>
      <c r="AE7" s="22"/>
      <c r="AF7" s="21"/>
      <c r="AG7" s="21"/>
      <c r="AH7" s="22"/>
      <c r="AI7" s="21"/>
      <c r="AJ7" s="21"/>
      <c r="AK7" s="21"/>
    </row>
    <row r="8" spans="1:37" x14ac:dyDescent="0.25">
      <c r="A8" s="14" t="s">
        <v>36</v>
      </c>
      <c r="B8" s="21">
        <v>54</v>
      </c>
      <c r="C8" s="21">
        <v>7</v>
      </c>
      <c r="D8" s="22">
        <v>2</v>
      </c>
      <c r="E8" s="21">
        <v>60</v>
      </c>
      <c r="F8" s="21">
        <v>10</v>
      </c>
      <c r="G8" s="21">
        <v>3</v>
      </c>
      <c r="H8" s="33"/>
      <c r="I8" s="21"/>
      <c r="J8" s="22"/>
      <c r="K8" s="21"/>
      <c r="L8" s="21"/>
      <c r="M8" s="22"/>
      <c r="N8" s="21"/>
      <c r="O8" s="21"/>
      <c r="P8" s="22"/>
      <c r="Q8" s="21"/>
      <c r="R8" s="21"/>
      <c r="S8" s="22"/>
      <c r="T8" s="21"/>
      <c r="U8" s="21"/>
      <c r="V8" s="22"/>
      <c r="W8" s="21"/>
      <c r="X8" s="21"/>
      <c r="Y8" s="22"/>
      <c r="Z8" s="21"/>
      <c r="AA8" s="21"/>
      <c r="AB8" s="22"/>
      <c r="AC8" s="21"/>
      <c r="AD8" s="21"/>
      <c r="AE8" s="22"/>
      <c r="AF8" s="21"/>
      <c r="AG8" s="21"/>
      <c r="AH8" s="22"/>
      <c r="AI8" s="21"/>
      <c r="AJ8" s="21"/>
      <c r="AK8" s="21"/>
    </row>
    <row r="9" spans="1:37" x14ac:dyDescent="0.25">
      <c r="A9" s="14" t="s">
        <v>37</v>
      </c>
      <c r="B9" s="21">
        <v>35</v>
      </c>
      <c r="C9" s="21">
        <v>5</v>
      </c>
      <c r="D9" s="22">
        <v>1</v>
      </c>
      <c r="E9" s="21">
        <v>32</v>
      </c>
      <c r="F9" s="21">
        <v>4</v>
      </c>
      <c r="G9" s="21">
        <v>0</v>
      </c>
      <c r="H9" s="33"/>
      <c r="I9" s="21"/>
      <c r="J9" s="22"/>
      <c r="K9" s="21"/>
      <c r="L9" s="21"/>
      <c r="M9" s="22"/>
      <c r="N9" s="21"/>
      <c r="O9" s="21"/>
      <c r="P9" s="22"/>
      <c r="Q9" s="21"/>
      <c r="R9" s="21"/>
      <c r="S9" s="22"/>
      <c r="T9" s="21"/>
      <c r="U9" s="21"/>
      <c r="V9" s="22"/>
      <c r="W9" s="21"/>
      <c r="X9" s="21"/>
      <c r="Y9" s="22"/>
      <c r="Z9" s="21"/>
      <c r="AA9" s="21"/>
      <c r="AB9" s="22"/>
      <c r="AC9" s="21"/>
      <c r="AD9" s="21"/>
      <c r="AE9" s="22"/>
      <c r="AF9" s="21"/>
      <c r="AG9" s="21"/>
      <c r="AH9" s="22"/>
      <c r="AI9" s="21"/>
      <c r="AJ9" s="21"/>
      <c r="AK9" s="21"/>
    </row>
    <row r="10" spans="1:37" x14ac:dyDescent="0.25">
      <c r="A10" s="18" t="s">
        <v>38</v>
      </c>
      <c r="B10" s="23">
        <f>SUM(B4:B9)</f>
        <v>380</v>
      </c>
      <c r="C10" s="23">
        <f t="shared" ref="C10:AK10" si="0">SUM(C4:C9)</f>
        <v>53</v>
      </c>
      <c r="D10" s="23">
        <f t="shared" si="0"/>
        <v>4</v>
      </c>
      <c r="E10" s="23">
        <f t="shared" si="0"/>
        <v>396</v>
      </c>
      <c r="F10" s="23">
        <f t="shared" si="0"/>
        <v>64</v>
      </c>
      <c r="G10" s="23">
        <f t="shared" si="0"/>
        <v>3</v>
      </c>
      <c r="H10" s="23">
        <f t="shared" si="0"/>
        <v>0</v>
      </c>
      <c r="I10" s="23">
        <f t="shared" si="0"/>
        <v>0</v>
      </c>
      <c r="J10" s="23">
        <f t="shared" si="0"/>
        <v>0</v>
      </c>
      <c r="K10" s="23">
        <f t="shared" si="0"/>
        <v>0</v>
      </c>
      <c r="L10" s="23">
        <f t="shared" si="0"/>
        <v>0</v>
      </c>
      <c r="M10" s="24">
        <f t="shared" si="0"/>
        <v>0</v>
      </c>
      <c r="N10" s="24">
        <f t="shared" si="0"/>
        <v>0</v>
      </c>
      <c r="O10" s="24">
        <f t="shared" si="0"/>
        <v>0</v>
      </c>
      <c r="P10" s="3">
        <f t="shared" si="0"/>
        <v>0</v>
      </c>
      <c r="Q10" s="23">
        <f t="shared" si="0"/>
        <v>0</v>
      </c>
      <c r="R10" s="23">
        <f t="shared" si="0"/>
        <v>0</v>
      </c>
      <c r="S10" s="23">
        <f t="shared" si="0"/>
        <v>0</v>
      </c>
      <c r="T10" s="23">
        <f t="shared" si="0"/>
        <v>0</v>
      </c>
      <c r="U10" s="23">
        <f t="shared" si="0"/>
        <v>0</v>
      </c>
      <c r="V10" s="24">
        <f t="shared" si="0"/>
        <v>0</v>
      </c>
      <c r="W10" s="24">
        <f t="shared" si="0"/>
        <v>0</v>
      </c>
      <c r="X10" s="24">
        <f t="shared" si="0"/>
        <v>0</v>
      </c>
      <c r="Y10" s="24">
        <f t="shared" si="0"/>
        <v>0</v>
      </c>
      <c r="Z10" s="24">
        <f t="shared" si="0"/>
        <v>0</v>
      </c>
      <c r="AA10" s="24">
        <f t="shared" si="0"/>
        <v>0</v>
      </c>
      <c r="AB10" s="24">
        <f t="shared" si="0"/>
        <v>0</v>
      </c>
      <c r="AC10" s="24">
        <f t="shared" si="0"/>
        <v>0</v>
      </c>
      <c r="AD10" s="24">
        <f t="shared" si="0"/>
        <v>0</v>
      </c>
      <c r="AE10" s="24">
        <f t="shared" si="0"/>
        <v>0</v>
      </c>
      <c r="AF10" s="24">
        <f t="shared" si="0"/>
        <v>0</v>
      </c>
      <c r="AG10" s="24">
        <f t="shared" si="0"/>
        <v>0</v>
      </c>
      <c r="AH10" s="24">
        <f t="shared" si="0"/>
        <v>0</v>
      </c>
      <c r="AI10" s="24">
        <f t="shared" si="0"/>
        <v>0</v>
      </c>
      <c r="AJ10" s="24">
        <f t="shared" si="0"/>
        <v>0</v>
      </c>
      <c r="AK10" s="24">
        <f t="shared" si="0"/>
        <v>0</v>
      </c>
    </row>
  </sheetData>
  <mergeCells count="14">
    <mergeCell ref="Z2:AB2"/>
    <mergeCell ref="AC2:AE2"/>
    <mergeCell ref="AF2:AH2"/>
    <mergeCell ref="AI2:AK2"/>
    <mergeCell ref="A1:AK1"/>
    <mergeCell ref="A2:A3"/>
    <mergeCell ref="B2:D2"/>
    <mergeCell ref="E2:G2"/>
    <mergeCell ref="H2:J2"/>
    <mergeCell ref="K2:M2"/>
    <mergeCell ref="N2:P2"/>
    <mergeCell ref="Q2:S2"/>
    <mergeCell ref="T2:V2"/>
    <mergeCell ref="W2:Y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workbookViewId="0">
      <selection sqref="A1:A2"/>
    </sheetView>
  </sheetViews>
  <sheetFormatPr baseColWidth="10" defaultRowHeight="15" x14ac:dyDescent="0.25"/>
  <sheetData>
    <row r="1" spans="1:13" ht="18.75" x14ac:dyDescent="0.25">
      <c r="A1" s="52" t="s">
        <v>54</v>
      </c>
      <c r="B1" s="53" t="s">
        <v>47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x14ac:dyDescent="0.25">
      <c r="A2" s="52"/>
      <c r="B2" s="39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4" t="s">
        <v>7</v>
      </c>
      <c r="I2" s="34" t="s">
        <v>8</v>
      </c>
      <c r="J2" s="34" t="s">
        <v>9</v>
      </c>
      <c r="K2" s="34" t="s">
        <v>10</v>
      </c>
      <c r="L2" s="34" t="s">
        <v>11</v>
      </c>
      <c r="M2" s="34" t="s">
        <v>12</v>
      </c>
    </row>
    <row r="3" spans="1:13" x14ac:dyDescent="0.25">
      <c r="A3" s="3" t="s">
        <v>55</v>
      </c>
      <c r="B3" s="3">
        <v>26</v>
      </c>
      <c r="C3" s="3">
        <v>25</v>
      </c>
      <c r="D3" s="3"/>
      <c r="E3" s="3"/>
      <c r="F3" s="13"/>
      <c r="G3" s="13"/>
      <c r="H3" s="13"/>
      <c r="I3" s="13"/>
      <c r="J3" s="11"/>
      <c r="K3" s="13"/>
      <c r="L3" s="13"/>
      <c r="M3" s="13"/>
    </row>
    <row r="4" spans="1:13" x14ac:dyDescent="0.25">
      <c r="A4" s="3" t="s">
        <v>56</v>
      </c>
      <c r="B4" s="3">
        <v>25</v>
      </c>
      <c r="C4" s="3">
        <v>29</v>
      </c>
      <c r="D4" s="3"/>
      <c r="E4" s="3"/>
      <c r="F4" s="13"/>
      <c r="G4" s="13"/>
      <c r="H4" s="13"/>
      <c r="I4" s="13"/>
      <c r="J4" s="11"/>
      <c r="K4" s="13"/>
      <c r="L4" s="13"/>
      <c r="M4" s="13"/>
    </row>
  </sheetData>
  <mergeCells count="2">
    <mergeCell ref="A1:A2"/>
    <mergeCell ref="B1:M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topLeftCell="A13" workbookViewId="0">
      <selection activeCell="A24" sqref="A24:M24"/>
    </sheetView>
  </sheetViews>
  <sheetFormatPr baseColWidth="10" defaultRowHeight="15" x14ac:dyDescent="0.25"/>
  <cols>
    <col min="1" max="1" width="31.140625" bestFit="1" customWidth="1"/>
  </cols>
  <sheetData>
    <row r="1" spans="1:25" ht="21" x14ac:dyDescent="0.25">
      <c r="A1" s="59" t="s">
        <v>45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x14ac:dyDescent="0.25">
      <c r="A2" s="61" t="s">
        <v>46</v>
      </c>
      <c r="B2" s="45" t="s">
        <v>1</v>
      </c>
      <c r="C2" s="45"/>
      <c r="D2" s="45" t="s">
        <v>2</v>
      </c>
      <c r="E2" s="45"/>
      <c r="F2" s="45" t="s">
        <v>3</v>
      </c>
      <c r="G2" s="45"/>
      <c r="H2" s="45" t="s">
        <v>4</v>
      </c>
      <c r="I2" s="45"/>
      <c r="J2" s="45" t="s">
        <v>5</v>
      </c>
      <c r="K2" s="45"/>
      <c r="L2" s="45" t="s">
        <v>6</v>
      </c>
      <c r="M2" s="45"/>
      <c r="N2" s="45" t="s">
        <v>7</v>
      </c>
      <c r="O2" s="45"/>
      <c r="P2" s="45" t="s">
        <v>8</v>
      </c>
      <c r="Q2" s="45"/>
      <c r="R2" s="45" t="s">
        <v>9</v>
      </c>
      <c r="S2" s="45"/>
      <c r="T2" s="45" t="s">
        <v>10</v>
      </c>
      <c r="U2" s="45"/>
      <c r="V2" s="45" t="s">
        <v>11</v>
      </c>
      <c r="W2" s="45"/>
      <c r="X2" s="45" t="s">
        <v>12</v>
      </c>
      <c r="Y2" s="45"/>
    </row>
    <row r="3" spans="1:25" x14ac:dyDescent="0.25">
      <c r="A3" s="62"/>
      <c r="B3" s="34" t="s">
        <v>47</v>
      </c>
      <c r="C3" s="34" t="s">
        <v>48</v>
      </c>
      <c r="D3" s="34" t="s">
        <v>47</v>
      </c>
      <c r="E3" s="34" t="s">
        <v>48</v>
      </c>
      <c r="F3" s="34" t="s">
        <v>47</v>
      </c>
      <c r="G3" s="34" t="s">
        <v>48</v>
      </c>
      <c r="H3" s="34" t="s">
        <v>47</v>
      </c>
      <c r="I3" s="34" t="s">
        <v>48</v>
      </c>
      <c r="J3" s="34" t="s">
        <v>47</v>
      </c>
      <c r="K3" s="34" t="s">
        <v>48</v>
      </c>
      <c r="L3" s="34" t="s">
        <v>47</v>
      </c>
      <c r="M3" s="34" t="s">
        <v>48</v>
      </c>
      <c r="N3" s="34" t="s">
        <v>47</v>
      </c>
      <c r="O3" s="34" t="s">
        <v>48</v>
      </c>
      <c r="P3" s="34" t="s">
        <v>47</v>
      </c>
      <c r="Q3" s="34" t="s">
        <v>48</v>
      </c>
      <c r="R3" s="34" t="s">
        <v>47</v>
      </c>
      <c r="S3" s="34" t="s">
        <v>48</v>
      </c>
      <c r="T3" s="34" t="s">
        <v>47</v>
      </c>
      <c r="U3" s="34" t="s">
        <v>48</v>
      </c>
      <c r="V3" s="34" t="s">
        <v>47</v>
      </c>
      <c r="W3" s="34" t="s">
        <v>48</v>
      </c>
      <c r="X3" s="34" t="s">
        <v>47</v>
      </c>
      <c r="Y3" s="34" t="s">
        <v>48</v>
      </c>
    </row>
    <row r="4" spans="1:25" x14ac:dyDescent="0.25">
      <c r="A4" s="3" t="s">
        <v>49</v>
      </c>
      <c r="B4" s="3">
        <v>50</v>
      </c>
      <c r="C4" s="3">
        <v>28</v>
      </c>
      <c r="D4" s="3"/>
      <c r="E4" s="3"/>
      <c r="F4" s="3"/>
      <c r="G4" s="3"/>
      <c r="H4" s="13"/>
      <c r="I4" s="13"/>
      <c r="J4" s="11"/>
      <c r="K4" s="13"/>
      <c r="L4" s="13"/>
      <c r="M4" s="13"/>
      <c r="N4" s="13"/>
      <c r="O4" s="13"/>
      <c r="P4" s="13"/>
      <c r="Q4" s="13"/>
      <c r="R4" s="11"/>
      <c r="S4" s="11"/>
      <c r="T4" s="11"/>
      <c r="U4" s="17"/>
      <c r="V4" s="17"/>
      <c r="W4" s="17"/>
      <c r="X4" s="17"/>
      <c r="Y4" s="17"/>
    </row>
    <row r="5" spans="1:25" x14ac:dyDescent="0.25">
      <c r="A5" s="3" t="s">
        <v>50</v>
      </c>
      <c r="B5" s="3">
        <v>54</v>
      </c>
      <c r="C5" s="3">
        <v>50</v>
      </c>
      <c r="D5" s="3"/>
      <c r="E5" s="3"/>
      <c r="F5" s="3"/>
      <c r="G5" s="3"/>
      <c r="H5" s="13"/>
      <c r="I5" s="13"/>
      <c r="J5" s="11"/>
      <c r="K5" s="13"/>
      <c r="L5" s="13"/>
      <c r="M5" s="13"/>
      <c r="N5" s="13"/>
      <c r="O5" s="13"/>
      <c r="P5" s="13"/>
      <c r="Q5" s="13"/>
      <c r="R5" s="11"/>
      <c r="S5" s="11"/>
      <c r="T5" s="11"/>
      <c r="U5" s="17"/>
      <c r="V5" s="17"/>
      <c r="W5" s="17"/>
      <c r="X5" s="17"/>
      <c r="Y5" s="17"/>
    </row>
    <row r="6" spans="1:25" x14ac:dyDescent="0.25">
      <c r="A6" s="25" t="s">
        <v>38</v>
      </c>
      <c r="B6" s="25">
        <f>SUM(B4:B5)</f>
        <v>104</v>
      </c>
      <c r="C6" s="25">
        <f>SUM(C4:C5)</f>
        <v>78</v>
      </c>
      <c r="D6" s="25">
        <f t="shared" ref="D6:Y6" si="0">SUM(D4:D5)</f>
        <v>0</v>
      </c>
      <c r="E6" s="25">
        <f t="shared" si="0"/>
        <v>0</v>
      </c>
      <c r="F6" s="25">
        <f t="shared" si="0"/>
        <v>0</v>
      </c>
      <c r="G6" s="25">
        <f t="shared" si="0"/>
        <v>0</v>
      </c>
      <c r="H6" s="25">
        <f t="shared" si="0"/>
        <v>0</v>
      </c>
      <c r="I6" s="25">
        <f t="shared" si="0"/>
        <v>0</v>
      </c>
      <c r="J6" s="25">
        <f t="shared" si="0"/>
        <v>0</v>
      </c>
      <c r="K6" s="25">
        <f t="shared" si="0"/>
        <v>0</v>
      </c>
      <c r="L6" s="25">
        <f t="shared" si="0"/>
        <v>0</v>
      </c>
      <c r="M6" s="25">
        <f t="shared" si="0"/>
        <v>0</v>
      </c>
      <c r="N6" s="25">
        <f t="shared" si="0"/>
        <v>0</v>
      </c>
      <c r="O6" s="25">
        <f t="shared" si="0"/>
        <v>0</v>
      </c>
      <c r="P6" s="25">
        <f t="shared" si="0"/>
        <v>0</v>
      </c>
      <c r="Q6" s="25">
        <f t="shared" si="0"/>
        <v>0</v>
      </c>
      <c r="R6" s="25">
        <f t="shared" si="0"/>
        <v>0</v>
      </c>
      <c r="S6" s="25">
        <f t="shared" si="0"/>
        <v>0</v>
      </c>
      <c r="T6" s="25">
        <f t="shared" si="0"/>
        <v>0</v>
      </c>
      <c r="U6" s="25">
        <f t="shared" si="0"/>
        <v>0</v>
      </c>
      <c r="V6" s="25">
        <f t="shared" si="0"/>
        <v>0</v>
      </c>
      <c r="W6" s="25">
        <f t="shared" si="0"/>
        <v>0</v>
      </c>
      <c r="X6" s="25">
        <f t="shared" si="0"/>
        <v>0</v>
      </c>
      <c r="Y6" s="25">
        <f t="shared" si="0"/>
        <v>0</v>
      </c>
    </row>
    <row r="23" spans="1:13" ht="15.75" x14ac:dyDescent="0.25">
      <c r="A23" s="56" t="s">
        <v>51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8"/>
    </row>
    <row r="24" spans="1:13" x14ac:dyDescent="0.25">
      <c r="A24" s="40"/>
      <c r="B24" s="35" t="s">
        <v>1</v>
      </c>
      <c r="C24" s="34" t="s">
        <v>2</v>
      </c>
      <c r="D24" s="34" t="s">
        <v>3</v>
      </c>
      <c r="E24" s="34" t="s">
        <v>4</v>
      </c>
      <c r="F24" s="34" t="s">
        <v>5</v>
      </c>
      <c r="G24" s="34" t="s">
        <v>6</v>
      </c>
      <c r="H24" s="34" t="s">
        <v>7</v>
      </c>
      <c r="I24" s="34" t="s">
        <v>8</v>
      </c>
      <c r="J24" s="34" t="s">
        <v>9</v>
      </c>
      <c r="K24" s="34" t="s">
        <v>10</v>
      </c>
      <c r="L24" s="34" t="s">
        <v>11</v>
      </c>
      <c r="M24" s="34" t="s">
        <v>12</v>
      </c>
    </row>
    <row r="25" spans="1:13" x14ac:dyDescent="0.25">
      <c r="A25" s="3" t="s">
        <v>52</v>
      </c>
      <c r="B25" s="3">
        <v>7</v>
      </c>
      <c r="C25" s="3"/>
      <c r="D25" s="3"/>
      <c r="E25" s="3"/>
      <c r="F25" s="3"/>
      <c r="G25" s="13"/>
      <c r="H25" s="13"/>
      <c r="I25" s="13"/>
      <c r="J25" s="11"/>
      <c r="K25" s="11"/>
      <c r="L25" s="13"/>
      <c r="M25" s="13"/>
    </row>
    <row r="26" spans="1:13" x14ac:dyDescent="0.25">
      <c r="A26" s="3" t="s">
        <v>53</v>
      </c>
      <c r="B26" s="3">
        <v>4</v>
      </c>
      <c r="C26" s="3"/>
      <c r="D26" s="3"/>
      <c r="E26" s="3"/>
      <c r="F26" s="3"/>
      <c r="G26" s="13"/>
      <c r="H26" s="13"/>
      <c r="I26" s="13"/>
      <c r="J26" s="11"/>
      <c r="K26" s="11"/>
      <c r="L26" s="13"/>
      <c r="M26" s="13"/>
    </row>
    <row r="27" spans="1:13" x14ac:dyDescent="0.25">
      <c r="A27" s="25" t="s">
        <v>38</v>
      </c>
      <c r="B27" s="25">
        <f>B25+B26</f>
        <v>11</v>
      </c>
      <c r="C27" s="25">
        <f t="shared" ref="C27:M27" si="1">C25+C26</f>
        <v>0</v>
      </c>
      <c r="D27" s="25">
        <f t="shared" si="1"/>
        <v>0</v>
      </c>
      <c r="E27" s="25">
        <f t="shared" si="1"/>
        <v>0</v>
      </c>
      <c r="F27" s="25">
        <f t="shared" si="1"/>
        <v>0</v>
      </c>
      <c r="G27" s="25">
        <f t="shared" si="1"/>
        <v>0</v>
      </c>
      <c r="H27" s="25">
        <f t="shared" si="1"/>
        <v>0</v>
      </c>
      <c r="I27" s="25">
        <f t="shared" si="1"/>
        <v>0</v>
      </c>
      <c r="J27" s="25">
        <f t="shared" si="1"/>
        <v>0</v>
      </c>
      <c r="K27" s="25">
        <f t="shared" si="1"/>
        <v>0</v>
      </c>
      <c r="L27" s="25">
        <f t="shared" si="1"/>
        <v>0</v>
      </c>
      <c r="M27" s="25">
        <f t="shared" si="1"/>
        <v>0</v>
      </c>
    </row>
  </sheetData>
  <mergeCells count="15">
    <mergeCell ref="A1:Y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A23:M2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workbookViewId="0">
      <selection sqref="A1:M1"/>
    </sheetView>
  </sheetViews>
  <sheetFormatPr baseColWidth="10" defaultRowHeight="15" x14ac:dyDescent="0.25"/>
  <cols>
    <col min="1" max="1" width="33.7109375" bestFit="1" customWidth="1"/>
    <col min="10" max="10" width="12.28515625" bestFit="1" customWidth="1"/>
    <col min="12" max="12" width="11.85546875" bestFit="1" customWidth="1"/>
  </cols>
  <sheetData>
    <row r="1" spans="1:13" ht="23.25" x14ac:dyDescent="0.25">
      <c r="A1" s="63" t="s">
        <v>57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15.75" x14ac:dyDescent="0.25">
      <c r="A2" s="26" t="s">
        <v>58</v>
      </c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  <c r="H2" s="26" t="s">
        <v>7</v>
      </c>
      <c r="I2" s="26" t="s">
        <v>8</v>
      </c>
      <c r="J2" s="26" t="s">
        <v>9</v>
      </c>
      <c r="K2" s="26" t="s">
        <v>10</v>
      </c>
      <c r="L2" s="26" t="s">
        <v>11</v>
      </c>
      <c r="M2" s="41" t="s">
        <v>12</v>
      </c>
    </row>
    <row r="3" spans="1:13" x14ac:dyDescent="0.25">
      <c r="A3" s="3" t="s">
        <v>59</v>
      </c>
      <c r="B3" s="3">
        <v>0</v>
      </c>
      <c r="C3" s="11"/>
      <c r="D3" s="3"/>
      <c r="E3" s="11"/>
      <c r="F3" s="11"/>
      <c r="G3" s="11"/>
      <c r="H3" s="11"/>
      <c r="I3" s="11"/>
      <c r="J3" s="11"/>
      <c r="K3" s="11"/>
      <c r="L3" s="11"/>
      <c r="M3" s="11"/>
    </row>
    <row r="4" spans="1:13" x14ac:dyDescent="0.25">
      <c r="A4" s="3" t="s">
        <v>60</v>
      </c>
      <c r="B4" s="3">
        <v>1</v>
      </c>
      <c r="C4" s="11"/>
      <c r="D4" s="3"/>
      <c r="E4" s="11"/>
      <c r="F4" s="11"/>
      <c r="G4" s="11"/>
      <c r="H4" s="11"/>
      <c r="I4" s="11"/>
      <c r="J4" s="11"/>
      <c r="K4" s="11"/>
      <c r="L4" s="11"/>
      <c r="M4" s="11"/>
    </row>
    <row r="5" spans="1:13" x14ac:dyDescent="0.25">
      <c r="A5" s="3" t="s">
        <v>61</v>
      </c>
      <c r="B5" s="3">
        <v>1</v>
      </c>
      <c r="C5" s="11"/>
      <c r="D5" s="3"/>
      <c r="E5" s="11"/>
      <c r="F5" s="11"/>
      <c r="G5" s="11"/>
      <c r="H5" s="11"/>
      <c r="I5" s="11"/>
      <c r="J5" s="11"/>
      <c r="K5" s="11"/>
      <c r="L5" s="11"/>
      <c r="M5" s="11"/>
    </row>
    <row r="6" spans="1:13" x14ac:dyDescent="0.25">
      <c r="A6" s="3" t="s">
        <v>62</v>
      </c>
      <c r="B6" s="3">
        <v>0</v>
      </c>
      <c r="C6" s="11"/>
      <c r="D6" s="3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25">
      <c r="A7" s="3" t="s">
        <v>63</v>
      </c>
      <c r="B7" s="3">
        <v>0</v>
      </c>
      <c r="C7" s="11"/>
      <c r="D7" s="3"/>
      <c r="E7" s="11"/>
      <c r="F7" s="11"/>
      <c r="G7" s="11"/>
      <c r="H7" s="11"/>
      <c r="I7" s="11"/>
      <c r="J7" s="11"/>
      <c r="K7" s="11"/>
      <c r="L7" s="11"/>
      <c r="M7" s="11"/>
    </row>
    <row r="8" spans="1:13" x14ac:dyDescent="0.25">
      <c r="A8" s="3" t="s">
        <v>64</v>
      </c>
      <c r="B8" s="3">
        <v>0</v>
      </c>
      <c r="C8" s="11"/>
      <c r="D8" s="3"/>
      <c r="E8" s="11"/>
      <c r="F8" s="11"/>
      <c r="G8" s="11"/>
      <c r="H8" s="11"/>
      <c r="I8" s="11"/>
      <c r="J8" s="11"/>
      <c r="K8" s="11"/>
      <c r="L8" s="11"/>
      <c r="M8" s="11"/>
    </row>
    <row r="9" spans="1:13" x14ac:dyDescent="0.25">
      <c r="A9" s="3" t="s">
        <v>65</v>
      </c>
      <c r="B9" s="3">
        <v>0</v>
      </c>
      <c r="C9" s="11"/>
      <c r="D9" s="3"/>
      <c r="E9" s="11"/>
      <c r="F9" s="11"/>
      <c r="G9" s="11"/>
      <c r="H9" s="11"/>
      <c r="I9" s="11"/>
      <c r="J9" s="11"/>
      <c r="K9" s="11"/>
      <c r="L9" s="11"/>
      <c r="M9" s="11"/>
    </row>
    <row r="10" spans="1:13" x14ac:dyDescent="0.25">
      <c r="A10" s="3" t="s">
        <v>66</v>
      </c>
      <c r="B10" s="3">
        <v>0</v>
      </c>
      <c r="C10" s="11"/>
      <c r="D10" s="3"/>
      <c r="E10" s="11"/>
      <c r="F10" s="11"/>
      <c r="G10" s="11"/>
      <c r="H10" s="11"/>
      <c r="I10" s="11"/>
      <c r="J10" s="11"/>
      <c r="K10" s="11"/>
      <c r="L10" s="11"/>
      <c r="M10" s="11"/>
    </row>
    <row r="11" spans="1:13" x14ac:dyDescent="0.25">
      <c r="A11" s="3" t="s">
        <v>67</v>
      </c>
      <c r="B11" s="3">
        <v>0</v>
      </c>
      <c r="C11" s="11"/>
      <c r="D11" s="3"/>
      <c r="E11" s="11"/>
      <c r="F11" s="11"/>
      <c r="G11" s="11"/>
      <c r="H11" s="11"/>
      <c r="I11" s="11"/>
      <c r="J11" s="11"/>
      <c r="K11" s="11"/>
      <c r="L11" s="11"/>
      <c r="M11" s="11"/>
    </row>
    <row r="12" spans="1:13" x14ac:dyDescent="0.25">
      <c r="A12" s="3" t="s">
        <v>68</v>
      </c>
      <c r="B12" s="3">
        <v>0</v>
      </c>
      <c r="C12" s="11"/>
      <c r="D12" s="3"/>
      <c r="E12" s="11"/>
      <c r="F12" s="11"/>
      <c r="G12" s="11"/>
      <c r="H12" s="11"/>
      <c r="I12" s="11"/>
      <c r="J12" s="11"/>
      <c r="K12" s="11"/>
      <c r="L12" s="11"/>
      <c r="M12" s="11"/>
    </row>
    <row r="13" spans="1:13" x14ac:dyDescent="0.25">
      <c r="A13" s="3" t="s">
        <v>69</v>
      </c>
      <c r="B13" s="3">
        <v>0</v>
      </c>
      <c r="C13" s="11"/>
      <c r="D13" s="3"/>
      <c r="E13" s="11"/>
      <c r="F13" s="11"/>
      <c r="G13" s="11"/>
      <c r="H13" s="11"/>
      <c r="I13" s="11"/>
      <c r="J13" s="11"/>
      <c r="K13" s="11"/>
      <c r="L13" s="11"/>
      <c r="M13" s="11"/>
    </row>
    <row r="14" spans="1:13" x14ac:dyDescent="0.25">
      <c r="A14" s="3" t="s">
        <v>70</v>
      </c>
      <c r="B14" s="3">
        <v>0</v>
      </c>
      <c r="C14" s="11"/>
      <c r="D14" s="3"/>
      <c r="E14" s="11"/>
      <c r="F14" s="11"/>
      <c r="G14" s="11"/>
      <c r="H14" s="11"/>
      <c r="I14" s="11"/>
      <c r="J14" s="11"/>
      <c r="K14" s="11"/>
      <c r="L14" s="11"/>
      <c r="M14" s="11"/>
    </row>
    <row r="15" spans="1:13" x14ac:dyDescent="0.25">
      <c r="A15" s="3" t="s">
        <v>71</v>
      </c>
      <c r="B15" s="3">
        <v>0</v>
      </c>
      <c r="C15" s="11"/>
      <c r="D15" s="3"/>
      <c r="E15" s="11"/>
      <c r="F15" s="11"/>
      <c r="G15" s="11"/>
      <c r="H15" s="11"/>
      <c r="I15" s="11"/>
      <c r="J15" s="11"/>
      <c r="K15" s="11"/>
      <c r="L15" s="11"/>
      <c r="M15" s="11"/>
    </row>
    <row r="16" spans="1:13" x14ac:dyDescent="0.25">
      <c r="A16" s="3" t="s">
        <v>72</v>
      </c>
      <c r="B16" s="3">
        <v>0</v>
      </c>
      <c r="C16" s="11"/>
      <c r="D16" s="3"/>
      <c r="E16" s="11"/>
      <c r="F16" s="11"/>
      <c r="G16" s="11"/>
      <c r="H16" s="11"/>
      <c r="I16" s="11"/>
      <c r="J16" s="11"/>
      <c r="K16" s="11"/>
      <c r="L16" s="11"/>
      <c r="M16" s="11"/>
    </row>
    <row r="17" spans="1:13" x14ac:dyDescent="0.25">
      <c r="A17" s="3" t="s">
        <v>73</v>
      </c>
      <c r="B17" s="3">
        <v>0</v>
      </c>
      <c r="C17" s="11"/>
      <c r="D17" s="3"/>
      <c r="E17" s="11"/>
      <c r="F17" s="11"/>
      <c r="G17" s="11"/>
      <c r="H17" s="11"/>
      <c r="I17" s="11"/>
      <c r="J17" s="11"/>
      <c r="K17" s="11"/>
      <c r="L17" s="11"/>
      <c r="M17" s="11"/>
    </row>
    <row r="18" spans="1:13" x14ac:dyDescent="0.25">
      <c r="A18" s="3" t="s">
        <v>74</v>
      </c>
      <c r="B18" s="3">
        <v>0</v>
      </c>
      <c r="C18" s="11"/>
      <c r="D18" s="3"/>
      <c r="E18" s="11"/>
      <c r="F18" s="11"/>
      <c r="G18" s="11"/>
      <c r="H18" s="11"/>
      <c r="I18" s="11"/>
      <c r="J18" s="11"/>
      <c r="K18" s="11"/>
      <c r="L18" s="11"/>
      <c r="M18" s="11"/>
    </row>
    <row r="19" spans="1:13" x14ac:dyDescent="0.25">
      <c r="A19" s="3" t="s">
        <v>75</v>
      </c>
      <c r="B19" s="3">
        <v>0</v>
      </c>
      <c r="C19" s="11"/>
      <c r="D19" s="3"/>
      <c r="E19" s="11"/>
      <c r="F19" s="11"/>
      <c r="G19" s="11"/>
      <c r="H19" s="11"/>
      <c r="I19" s="11"/>
      <c r="J19" s="11"/>
      <c r="K19" s="11"/>
      <c r="L19" s="11"/>
      <c r="M19" s="11"/>
    </row>
    <row r="20" spans="1:13" x14ac:dyDescent="0.25">
      <c r="A20" s="3" t="s">
        <v>76</v>
      </c>
      <c r="B20" s="3">
        <v>0</v>
      </c>
      <c r="C20" s="11"/>
      <c r="D20" s="23"/>
      <c r="E20" s="11"/>
      <c r="F20" s="11"/>
      <c r="G20" s="11"/>
      <c r="H20" s="11"/>
      <c r="I20" s="11"/>
      <c r="J20" s="11"/>
      <c r="K20" s="11"/>
      <c r="L20" s="11"/>
      <c r="M20" s="11"/>
    </row>
    <row r="21" spans="1:13" x14ac:dyDescent="0.25">
      <c r="A21" s="3" t="s">
        <v>77</v>
      </c>
      <c r="B21" s="3">
        <v>0</v>
      </c>
      <c r="C21" s="11"/>
      <c r="D21" s="23"/>
      <c r="E21" s="11"/>
      <c r="F21" s="11"/>
      <c r="G21" s="13"/>
      <c r="H21" s="13"/>
      <c r="I21" s="13"/>
      <c r="J21" s="11"/>
      <c r="K21" s="11"/>
      <c r="L21" s="11"/>
      <c r="M21" s="11"/>
    </row>
    <row r="22" spans="1:13" x14ac:dyDescent="0.25">
      <c r="A22" s="3" t="s">
        <v>78</v>
      </c>
      <c r="B22" s="3">
        <v>0</v>
      </c>
      <c r="C22" s="3"/>
      <c r="D22" s="3"/>
      <c r="E22" s="3"/>
      <c r="F22" s="3"/>
      <c r="G22" s="3"/>
      <c r="H22" s="3"/>
      <c r="I22" s="3"/>
      <c r="J22" s="11"/>
      <c r="K22" s="11"/>
      <c r="L22" s="11"/>
      <c r="M22" s="11"/>
    </row>
    <row r="23" spans="1:13" x14ac:dyDescent="0.25">
      <c r="A23" s="25" t="s">
        <v>79</v>
      </c>
      <c r="B23" s="25">
        <f>SUM(B3:B22)</f>
        <v>2</v>
      </c>
      <c r="C23" s="25">
        <f t="shared" ref="C23:I23" si="0">SUM(C3:C21)</f>
        <v>0</v>
      </c>
      <c r="D23" s="25">
        <f t="shared" si="0"/>
        <v>0</v>
      </c>
      <c r="E23" s="25">
        <f t="shared" si="0"/>
        <v>0</v>
      </c>
      <c r="F23" s="25">
        <f t="shared" si="0"/>
        <v>0</v>
      </c>
      <c r="G23" s="25">
        <f t="shared" si="0"/>
        <v>0</v>
      </c>
      <c r="H23" s="25">
        <f t="shared" si="0"/>
        <v>0</v>
      </c>
      <c r="I23" s="25">
        <f t="shared" si="0"/>
        <v>0</v>
      </c>
      <c r="J23" s="25">
        <f>SUM(J3:J22)</f>
        <v>0</v>
      </c>
      <c r="K23" s="25">
        <f>SUM(K3:K22)</f>
        <v>0</v>
      </c>
      <c r="L23" s="25">
        <f>SUM(L3:L22)</f>
        <v>0</v>
      </c>
      <c r="M23" s="25">
        <f>SUM(M3:M22)</f>
        <v>0</v>
      </c>
    </row>
    <row r="24" spans="1:13" x14ac:dyDescent="0.25">
      <c r="C24" s="27"/>
      <c r="E24" s="16"/>
      <c r="J24" s="16"/>
    </row>
    <row r="25" spans="1:13" x14ac:dyDescent="0.25">
      <c r="C25" s="16"/>
      <c r="J25" s="16"/>
    </row>
    <row r="26" spans="1:13" x14ac:dyDescent="0.25">
      <c r="C26" s="16"/>
      <c r="J26" s="27"/>
    </row>
    <row r="27" spans="1:13" x14ac:dyDescent="0.25">
      <c r="C27" s="16"/>
      <c r="J27" s="27"/>
    </row>
    <row r="28" spans="1:13" x14ac:dyDescent="0.25">
      <c r="C28" s="16"/>
    </row>
    <row r="29" spans="1:13" x14ac:dyDescent="0.25">
      <c r="C29" s="16"/>
    </row>
    <row r="30" spans="1:13" x14ac:dyDescent="0.25">
      <c r="C30" s="16"/>
    </row>
    <row r="31" spans="1:13" x14ac:dyDescent="0.25">
      <c r="C31" s="16"/>
    </row>
    <row r="32" spans="1:13" x14ac:dyDescent="0.25">
      <c r="C32" s="16"/>
    </row>
    <row r="33" spans="1:13" x14ac:dyDescent="0.25">
      <c r="C33" s="16"/>
    </row>
    <row r="34" spans="1:13" x14ac:dyDescent="0.25">
      <c r="C34" s="16"/>
    </row>
    <row r="35" spans="1:13" x14ac:dyDescent="0.25">
      <c r="C35" s="28"/>
      <c r="F35" s="16"/>
    </row>
    <row r="36" spans="1:13" x14ac:dyDescent="0.25">
      <c r="C36" s="16"/>
    </row>
    <row r="37" spans="1:13" x14ac:dyDescent="0.25">
      <c r="C37" s="16"/>
    </row>
    <row r="38" spans="1:13" x14ac:dyDescent="0.25">
      <c r="C38" s="16"/>
    </row>
    <row r="39" spans="1:13" x14ac:dyDescent="0.25">
      <c r="C39" s="28"/>
    </row>
    <row r="40" spans="1:13" x14ac:dyDescent="0.25">
      <c r="C40" s="16"/>
    </row>
    <row r="43" spans="1:13" ht="15.75" x14ac:dyDescent="0.25">
      <c r="A43" s="41" t="s">
        <v>80</v>
      </c>
      <c r="B43" s="41" t="s">
        <v>1</v>
      </c>
      <c r="C43" s="41" t="s">
        <v>2</v>
      </c>
      <c r="D43" s="41" t="s">
        <v>3</v>
      </c>
      <c r="E43" s="41" t="s">
        <v>4</v>
      </c>
      <c r="F43" s="41" t="s">
        <v>5</v>
      </c>
      <c r="G43" s="41" t="s">
        <v>6</v>
      </c>
      <c r="H43" s="41" t="s">
        <v>7</v>
      </c>
      <c r="I43" s="41" t="s">
        <v>8</v>
      </c>
      <c r="J43" s="41" t="s">
        <v>9</v>
      </c>
      <c r="K43" s="41" t="s">
        <v>10</v>
      </c>
      <c r="L43" s="41" t="s">
        <v>11</v>
      </c>
      <c r="M43" s="41" t="s">
        <v>12</v>
      </c>
    </row>
    <row r="44" spans="1:13" x14ac:dyDescent="0.25">
      <c r="A44" s="3" t="s">
        <v>81</v>
      </c>
      <c r="B44" s="3">
        <v>0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x14ac:dyDescent="0.25">
      <c r="A45" s="3" t="s">
        <v>82</v>
      </c>
      <c r="B45" s="3">
        <v>0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25">
      <c r="A46" s="3" t="s">
        <v>83</v>
      </c>
      <c r="B46" s="3">
        <v>0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x14ac:dyDescent="0.25">
      <c r="A47" s="3" t="s">
        <v>84</v>
      </c>
      <c r="B47" s="3">
        <v>1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x14ac:dyDescent="0.25">
      <c r="A48" s="3" t="s">
        <v>85</v>
      </c>
      <c r="B48" s="3">
        <v>1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x14ac:dyDescent="0.25">
      <c r="A49" s="3" t="s">
        <v>86</v>
      </c>
      <c r="B49" s="3">
        <v>0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x14ac:dyDescent="0.25">
      <c r="A50" s="29" t="s">
        <v>72</v>
      </c>
      <c r="B50" s="29">
        <v>0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x14ac:dyDescent="0.25">
      <c r="A51" s="30" t="s">
        <v>87</v>
      </c>
      <c r="B51" s="30">
        <v>0</v>
      </c>
      <c r="C51" s="11"/>
      <c r="D51" s="3"/>
      <c r="E51" s="11"/>
      <c r="F51" s="11"/>
      <c r="G51" s="11"/>
      <c r="H51" s="11"/>
      <c r="I51" s="11"/>
      <c r="J51" s="11"/>
      <c r="K51" s="11"/>
      <c r="L51" s="11"/>
      <c r="M51" s="11"/>
    </row>
    <row r="52" spans="1:13" x14ac:dyDescent="0.25">
      <c r="A52" s="30" t="s">
        <v>88</v>
      </c>
      <c r="B52" s="30">
        <v>0</v>
      </c>
      <c r="C52" s="11"/>
      <c r="D52" s="3"/>
      <c r="E52" s="11"/>
      <c r="F52" s="11"/>
      <c r="G52" s="11"/>
      <c r="H52" s="11"/>
      <c r="I52" s="11"/>
      <c r="J52" s="11"/>
      <c r="K52" s="11"/>
      <c r="L52" s="11"/>
      <c r="M52" s="11"/>
    </row>
    <row r="53" spans="1:13" x14ac:dyDescent="0.25">
      <c r="A53" s="3" t="s">
        <v>89</v>
      </c>
      <c r="B53" s="30">
        <v>0</v>
      </c>
      <c r="C53" s="11"/>
      <c r="D53" s="17"/>
      <c r="E53" s="17"/>
      <c r="F53" s="11"/>
      <c r="G53" s="11"/>
      <c r="H53" s="11"/>
      <c r="I53" s="11"/>
      <c r="J53" s="11"/>
      <c r="K53" s="11"/>
      <c r="L53" s="11"/>
      <c r="M53" s="11"/>
    </row>
    <row r="54" spans="1:13" x14ac:dyDescent="0.25">
      <c r="A54" s="11" t="s">
        <v>90</v>
      </c>
      <c r="B54" s="3">
        <v>0</v>
      </c>
      <c r="C54" s="11"/>
      <c r="D54" s="3"/>
      <c r="E54" s="3"/>
      <c r="F54" s="3"/>
      <c r="G54" s="3"/>
      <c r="H54" s="3"/>
      <c r="I54" s="17"/>
      <c r="J54" s="11"/>
      <c r="K54" s="11"/>
      <c r="L54" s="11"/>
      <c r="M54" s="11"/>
    </row>
    <row r="55" spans="1:13" x14ac:dyDescent="0.25">
      <c r="C55" s="16"/>
      <c r="H55" s="16"/>
      <c r="J55" s="16"/>
      <c r="L55" s="16"/>
      <c r="M55" s="16"/>
    </row>
    <row r="56" spans="1:13" ht="23.25" x14ac:dyDescent="0.25">
      <c r="A56" s="65" t="s">
        <v>91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</row>
    <row r="57" spans="1:13" x14ac:dyDescent="0.25">
      <c r="A57" s="40"/>
      <c r="B57" s="35" t="s">
        <v>1</v>
      </c>
      <c r="C57" s="35" t="s">
        <v>2</v>
      </c>
      <c r="D57" s="35" t="s">
        <v>3</v>
      </c>
      <c r="E57" s="35" t="s">
        <v>4</v>
      </c>
      <c r="F57" s="35" t="s">
        <v>5</v>
      </c>
      <c r="G57" s="35" t="s">
        <v>6</v>
      </c>
      <c r="H57" s="35" t="s">
        <v>7</v>
      </c>
      <c r="I57" s="35" t="s">
        <v>8</v>
      </c>
      <c r="J57" s="35" t="s">
        <v>9</v>
      </c>
      <c r="K57" s="35" t="s">
        <v>10</v>
      </c>
      <c r="L57" s="35" t="s">
        <v>11</v>
      </c>
      <c r="M57" s="35" t="s">
        <v>12</v>
      </c>
    </row>
    <row r="58" spans="1:13" x14ac:dyDescent="0.25">
      <c r="A58" s="3" t="s">
        <v>92</v>
      </c>
      <c r="B58" s="3">
        <v>1</v>
      </c>
      <c r="C58" s="3"/>
      <c r="D58" s="3"/>
      <c r="E58" s="11"/>
      <c r="F58" s="13"/>
      <c r="G58" s="13"/>
      <c r="H58" s="11"/>
      <c r="I58" s="13"/>
      <c r="J58" s="11"/>
      <c r="K58" s="13"/>
      <c r="L58" s="11"/>
      <c r="M58" s="11"/>
    </row>
    <row r="59" spans="1:13" x14ac:dyDescent="0.25">
      <c r="A59" s="3" t="s">
        <v>93</v>
      </c>
      <c r="B59" s="3">
        <v>0</v>
      </c>
      <c r="C59" s="3"/>
      <c r="D59" s="3"/>
      <c r="E59" s="11"/>
      <c r="F59" s="3"/>
      <c r="G59" s="3"/>
      <c r="H59" s="11"/>
      <c r="I59" s="13"/>
      <c r="J59" s="11"/>
      <c r="K59" s="13"/>
      <c r="L59" s="11"/>
      <c r="M59" s="11"/>
    </row>
    <row r="60" spans="1:13" x14ac:dyDescent="0.25">
      <c r="A60" s="3" t="s">
        <v>94</v>
      </c>
      <c r="B60" s="3">
        <v>0</v>
      </c>
      <c r="C60" s="3"/>
      <c r="D60" s="3"/>
      <c r="E60" s="11"/>
      <c r="F60" s="3"/>
      <c r="G60" s="3"/>
      <c r="H60" s="11"/>
      <c r="I60" s="13"/>
      <c r="J60" s="11"/>
      <c r="K60" s="13"/>
      <c r="L60" s="11"/>
      <c r="M60" s="11"/>
    </row>
    <row r="61" spans="1:13" x14ac:dyDescent="0.25">
      <c r="A61" s="31" t="s">
        <v>79</v>
      </c>
      <c r="B61" s="31">
        <f t="shared" ref="B61:M61" si="1">B58+B59+B60</f>
        <v>1</v>
      </c>
      <c r="C61" s="31">
        <f t="shared" si="1"/>
        <v>0</v>
      </c>
      <c r="D61" s="31">
        <f t="shared" si="1"/>
        <v>0</v>
      </c>
      <c r="E61" s="31">
        <f t="shared" si="1"/>
        <v>0</v>
      </c>
      <c r="F61" s="31">
        <f t="shared" si="1"/>
        <v>0</v>
      </c>
      <c r="G61" s="31">
        <f t="shared" si="1"/>
        <v>0</v>
      </c>
      <c r="H61" s="31">
        <f t="shared" si="1"/>
        <v>0</v>
      </c>
      <c r="I61" s="31">
        <f t="shared" si="1"/>
        <v>0</v>
      </c>
      <c r="J61" s="31">
        <f t="shared" si="1"/>
        <v>0</v>
      </c>
      <c r="K61" s="31">
        <f t="shared" si="1"/>
        <v>0</v>
      </c>
      <c r="L61" s="31">
        <f t="shared" si="1"/>
        <v>0</v>
      </c>
      <c r="M61" s="31">
        <f t="shared" si="1"/>
        <v>0</v>
      </c>
    </row>
    <row r="62" spans="1:13" x14ac:dyDescent="0.25">
      <c r="L62" s="28"/>
      <c r="M62" s="16"/>
    </row>
    <row r="63" spans="1:13" x14ac:dyDescent="0.25">
      <c r="I63" s="16"/>
      <c r="L63" s="16"/>
    </row>
    <row r="64" spans="1:13" ht="18.75" x14ac:dyDescent="0.25">
      <c r="A64" s="52" t="s">
        <v>95</v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</row>
    <row r="65" spans="1:13" x14ac:dyDescent="0.25">
      <c r="A65" s="40"/>
      <c r="B65" s="35" t="s">
        <v>1</v>
      </c>
      <c r="C65" s="34" t="s">
        <v>2</v>
      </c>
      <c r="D65" s="34" t="s">
        <v>3</v>
      </c>
      <c r="E65" s="34" t="s">
        <v>4</v>
      </c>
      <c r="F65" s="34" t="s">
        <v>5</v>
      </c>
      <c r="G65" s="34" t="s">
        <v>6</v>
      </c>
      <c r="H65" s="34" t="s">
        <v>7</v>
      </c>
      <c r="I65" s="34" t="s">
        <v>8</v>
      </c>
      <c r="J65" s="34" t="s">
        <v>9</v>
      </c>
      <c r="K65" s="34" t="s">
        <v>10</v>
      </c>
      <c r="L65" s="34" t="s">
        <v>11</v>
      </c>
      <c r="M65" s="34" t="s">
        <v>12</v>
      </c>
    </row>
    <row r="66" spans="1:13" x14ac:dyDescent="0.25">
      <c r="A66" s="3" t="s">
        <v>84</v>
      </c>
      <c r="B66" s="3">
        <v>40</v>
      </c>
      <c r="C66" s="3"/>
      <c r="D66" s="3"/>
      <c r="E66" s="3"/>
      <c r="F66" s="13"/>
      <c r="G66" s="13"/>
      <c r="H66" s="13"/>
      <c r="I66" s="13"/>
      <c r="J66" s="13"/>
      <c r="K66" s="13"/>
      <c r="L66" s="13"/>
      <c r="M66" s="13"/>
    </row>
  </sheetData>
  <mergeCells count="3">
    <mergeCell ref="A1:M1"/>
    <mergeCell ref="A56:M56"/>
    <mergeCell ref="A64:M6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A2" sqref="A2:M2"/>
    </sheetView>
  </sheetViews>
  <sheetFormatPr baseColWidth="10" defaultRowHeight="15" x14ac:dyDescent="0.25"/>
  <cols>
    <col min="1" max="1" width="35.28515625" bestFit="1" customWidth="1"/>
  </cols>
  <sheetData>
    <row r="1" spans="1:13" ht="23.25" x14ac:dyDescent="0.25">
      <c r="A1" s="46" t="s">
        <v>96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x14ac:dyDescent="0.25">
      <c r="A2" s="42" t="s">
        <v>97</v>
      </c>
      <c r="B2" s="42" t="s">
        <v>1</v>
      </c>
      <c r="C2" s="42" t="s">
        <v>2</v>
      </c>
      <c r="D2" s="42" t="s">
        <v>3</v>
      </c>
      <c r="E2" s="43" t="s">
        <v>4</v>
      </c>
      <c r="F2" s="43" t="s">
        <v>5</v>
      </c>
      <c r="G2" s="43" t="s">
        <v>6</v>
      </c>
      <c r="H2" s="43" t="s">
        <v>7</v>
      </c>
      <c r="I2" s="43" t="s">
        <v>8</v>
      </c>
      <c r="J2" s="43" t="s">
        <v>9</v>
      </c>
      <c r="K2" s="43" t="s">
        <v>10</v>
      </c>
      <c r="L2" s="43" t="s">
        <v>11</v>
      </c>
      <c r="M2" s="43" t="s">
        <v>12</v>
      </c>
    </row>
    <row r="3" spans="1:13" x14ac:dyDescent="0.25">
      <c r="A3" s="3" t="s">
        <v>98</v>
      </c>
      <c r="B3" s="3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x14ac:dyDescent="0.25">
      <c r="A4" s="3" t="s">
        <v>99</v>
      </c>
      <c r="B4" s="3">
        <v>6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x14ac:dyDescent="0.25">
      <c r="A5" s="3" t="s">
        <v>100</v>
      </c>
      <c r="B5" s="3">
        <v>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x14ac:dyDescent="0.25">
      <c r="A6" s="3" t="s">
        <v>101</v>
      </c>
      <c r="B6" s="3">
        <v>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25">
      <c r="A7" s="3" t="s">
        <v>102</v>
      </c>
      <c r="B7" s="3">
        <v>17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x14ac:dyDescent="0.25">
      <c r="A8" s="3" t="s">
        <v>103</v>
      </c>
      <c r="B8" s="3">
        <v>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x14ac:dyDescent="0.25">
      <c r="A9" s="3" t="s">
        <v>104</v>
      </c>
      <c r="B9" s="3">
        <v>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x14ac:dyDescent="0.25">
      <c r="A10" s="25" t="s">
        <v>79</v>
      </c>
      <c r="B10" s="25">
        <f t="shared" ref="B10:M10" si="0">SUM(B3:B9)</f>
        <v>38</v>
      </c>
      <c r="C10" s="25">
        <f t="shared" si="0"/>
        <v>0</v>
      </c>
      <c r="D10" s="25">
        <f t="shared" si="0"/>
        <v>0</v>
      </c>
      <c r="E10" s="25">
        <f t="shared" si="0"/>
        <v>0</v>
      </c>
      <c r="F10" s="25">
        <f t="shared" si="0"/>
        <v>0</v>
      </c>
      <c r="G10" s="25">
        <f t="shared" si="0"/>
        <v>0</v>
      </c>
      <c r="H10" s="25">
        <f t="shared" si="0"/>
        <v>0</v>
      </c>
      <c r="I10" s="25">
        <f t="shared" si="0"/>
        <v>0</v>
      </c>
      <c r="J10" s="25">
        <f t="shared" si="0"/>
        <v>0</v>
      </c>
      <c r="K10" s="25">
        <f t="shared" si="0"/>
        <v>0</v>
      </c>
      <c r="L10" s="25">
        <f t="shared" si="0"/>
        <v>0</v>
      </c>
      <c r="M10" s="25">
        <f t="shared" si="0"/>
        <v>0</v>
      </c>
    </row>
    <row r="11" spans="1:13" x14ac:dyDescent="0.25">
      <c r="C11" s="16"/>
      <c r="G11" s="16"/>
      <c r="I11" s="16"/>
      <c r="K11" s="16"/>
      <c r="L11" s="16"/>
    </row>
    <row r="12" spans="1:13" x14ac:dyDescent="0.25">
      <c r="C12" s="16"/>
    </row>
    <row r="13" spans="1:13" x14ac:dyDescent="0.25">
      <c r="D13" s="32"/>
    </row>
    <row r="14" spans="1:13" x14ac:dyDescent="0.25">
      <c r="D14" s="32"/>
    </row>
    <row r="15" spans="1:13" x14ac:dyDescent="0.25">
      <c r="A15" s="16"/>
      <c r="B15" s="16"/>
    </row>
    <row r="16" spans="1:13" x14ac:dyDescent="0.25">
      <c r="A16" s="16"/>
      <c r="B16" s="16"/>
    </row>
  </sheetData>
  <mergeCells count="1">
    <mergeCell ref="A1:M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Acción Social</vt:lpstr>
      <vt:lpstr>Plan La Plata</vt:lpstr>
      <vt:lpstr>Plan Más Vida</vt:lpstr>
      <vt:lpstr>Plan Materno Infantil</vt:lpstr>
      <vt:lpstr>CIC</vt:lpstr>
      <vt:lpstr>UDI - Casa Niños</vt:lpstr>
      <vt:lpstr>Servicio Local</vt:lpstr>
      <vt:lpstr>Violencia Familiar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CIUDAD ABIERTA</dc:creator>
  <cp:lastModifiedBy>CIUDAD ABIERTA</cp:lastModifiedBy>
  <dcterms:created xsi:type="dcterms:W3CDTF">2019-02-26T13:20:04Z</dcterms:created>
  <dcterms:modified xsi:type="dcterms:W3CDTF">2019-03-14T10:42:11Z</dcterms:modified>
</cp:coreProperties>
</file>